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2" autoFilterDateGrouping="1"/>
  </bookViews>
  <sheets>
    <sheet xmlns:r="http://schemas.openxmlformats.org/officeDocument/2006/relationships" name="Cover" sheetId="1" state="visible" r:id="rId1"/>
    <sheet xmlns:r="http://schemas.openxmlformats.org/officeDocument/2006/relationships" name="README" sheetId="2" state="visible" r:id="rId2"/>
    <sheet xmlns:r="http://schemas.openxmlformats.org/officeDocument/2006/relationships" name="Balance Sheet" sheetId="3" state="visible" r:id="rId3"/>
    <sheet xmlns:r="http://schemas.openxmlformats.org/officeDocument/2006/relationships" name="Common-Size" sheetId="4" state="visible" r:id="rId4"/>
  </sheets>
  <definedNames/>
  <calcPr calcId="124519" fullCalcOnLoad="1"/>
</workbook>
</file>

<file path=xl/styles.xml><?xml version="1.0" encoding="utf-8"?>
<styleSheet xmlns="http://schemas.openxmlformats.org/spreadsheetml/2006/main">
  <numFmts count="2">
    <numFmt numFmtId="164" formatCode="#,##0;[Red](#,##0);&quot;-&quot;"/>
    <numFmt numFmtId="165" formatCode="0.0%;[Red](0.0%)"/>
  </numFmts>
  <fonts count="19">
    <font>
      <name val="Calibri"/>
      <family val="2"/>
      <color theme="1"/>
      <sz val="11"/>
      <scheme val="minor"/>
    </font>
    <font>
      <name val="Calibri"/>
      <b val="1"/>
      <color rgb="000066CC"/>
      <sz val="22"/>
    </font>
    <font>
      <name val="Calibri"/>
      <b val="1"/>
      <color rgb="001E40AF"/>
      <sz val="28"/>
    </font>
    <font>
      <name val="Calibri"/>
      <i val="1"/>
      <color rgb="006B7280"/>
      <sz val="15"/>
    </font>
    <font>
      <name val="Calibri"/>
      <color rgb="000A0A0A"/>
      <sz val="11"/>
    </font>
    <font>
      <name val="Calibri"/>
      <color rgb="003F3F46"/>
      <sz val="10.5"/>
    </font>
    <font>
      <name val="Calibri"/>
      <b val="1"/>
      <color rgb="000A0A0A"/>
      <sz val="10.5"/>
    </font>
    <font>
      <name val="Calibri"/>
      <color rgb="000066CC"/>
      <sz val="10"/>
      <u val="single"/>
    </font>
    <font>
      <name val="Calibri"/>
      <i val="1"/>
      <color rgb="006B7280"/>
      <sz val="9"/>
    </font>
    <font>
      <name val="Consolas"/>
      <color rgb="006B7280"/>
      <sz val="9"/>
    </font>
    <font>
      <name val="Calibri"/>
      <b val="1"/>
      <color rgb="001E40AF"/>
      <sz val="14"/>
    </font>
    <font>
      <name val="Calibri"/>
      <b val="1"/>
      <color rgb="006B7280"/>
      <sz val="10"/>
    </font>
    <font>
      <name val="Calibri"/>
      <color rgb="000A0A0A"/>
      <sz val="10.5"/>
    </font>
    <font>
      <name val="Calibri"/>
      <i val="1"/>
      <color rgb="006B7280"/>
      <sz val="9.5"/>
    </font>
    <font>
      <name val="Calibri"/>
      <b val="1"/>
      <color rgb="00FFFFFF"/>
      <sz val="11"/>
    </font>
    <font>
      <name val="Calibri"/>
      <b val="1"/>
      <color rgb="00FFFFFF"/>
      <sz val="10.5"/>
    </font>
    <font>
      <name val="Calibri"/>
      <b val="1"/>
      <color rgb="000A0A0A"/>
      <sz val="11"/>
    </font>
    <font>
      <name val="Calibri"/>
      <color rgb="000066CC"/>
      <sz val="11"/>
    </font>
    <font>
      <name val="Calibri"/>
      <color rgb="0016803C"/>
      <sz val="11"/>
    </font>
  </fonts>
  <fills count="5">
    <fill>
      <patternFill/>
    </fill>
    <fill>
      <patternFill patternType="gray125"/>
    </fill>
    <fill>
      <patternFill patternType="solid">
        <fgColor rgb="001E40AF"/>
      </patternFill>
    </fill>
    <fill>
      <patternFill patternType="solid">
        <fgColor rgb="00F5F5F4"/>
      </patternFill>
    </fill>
    <fill>
      <patternFill patternType="solid">
        <fgColor rgb="00DCFCE7"/>
      </patternFill>
    </fill>
  </fills>
  <borders count="3">
    <border>
      <left/>
      <right/>
      <top/>
      <bottom/>
      <diagonal/>
    </border>
    <border>
      <top style="thin">
        <color rgb="000A0A0A"/>
      </top>
      <bottom style="thin">
        <color rgb="000A0A0A"/>
      </bottom>
    </border>
    <border>
      <top style="thin">
        <color rgb="000A0A0A"/>
      </top>
      <bottom style="double">
        <color rgb="000A0A0A"/>
      </bottom>
    </border>
  </borders>
  <cellStyleXfs count="1">
    <xf numFmtId="0" fontId="0" fillId="0" borderId="0"/>
  </cellStyleXfs>
  <cellXfs count="29">
    <xf numFmtId="0" fontId="0" fillId="0" borderId="0" pivotButton="0" quotePrefix="0" xfId="0"/>
    <xf numFmtId="0" fontId="1" fillId="0" borderId="0" pivotButton="0" quotePrefix="0" xfId="0"/>
    <xf numFmtId="0" fontId="2" fillId="0" borderId="0" applyAlignment="1" pivotButton="0" quotePrefix="0" xfId="0">
      <alignment horizontal="left" vertical="center"/>
    </xf>
    <xf numFmtId="0" fontId="3" fillId="0" borderId="0" applyAlignment="1" pivotButton="0" quotePrefix="0" xfId="0">
      <alignment horizontal="left" vertical="center"/>
    </xf>
    <xf numFmtId="0" fontId="4" fillId="0" borderId="0" applyAlignment="1" pivotButton="0" quotePrefix="0" xfId="0">
      <alignment horizontal="left" vertical="center"/>
    </xf>
    <xf numFmtId="0" fontId="5" fillId="0" borderId="0" applyAlignment="1" pivotButton="0" quotePrefix="0" xfId="0">
      <alignment horizontal="left" vertical="top" wrapText="1"/>
    </xf>
    <xf numFmtId="0" fontId="6" fillId="0" borderId="0" pivotButton="0" quotePrefix="0" xfId="0"/>
    <xf numFmtId="0" fontId="7" fillId="0" borderId="0" pivotButton="0" quotePrefix="0" xfId="0"/>
    <xf numFmtId="0" fontId="8" fillId="0" borderId="0" pivotButton="0" quotePrefix="0" xfId="0"/>
    <xf numFmtId="0" fontId="9" fillId="0" borderId="0" pivotButton="0" quotePrefix="0" xfId="0"/>
    <xf numFmtId="0" fontId="10" fillId="0" borderId="0" pivotButton="0" quotePrefix="0" xfId="0"/>
    <xf numFmtId="0" fontId="11" fillId="0" borderId="0" pivotButton="0" quotePrefix="0" xfId="0"/>
    <xf numFmtId="0" fontId="4" fillId="0" borderId="0" applyAlignment="1" pivotButton="0" quotePrefix="0" xfId="0">
      <alignment horizontal="left" vertical="top" wrapText="1"/>
    </xf>
    <xf numFmtId="0" fontId="12" fillId="0" borderId="0" applyAlignment="1" pivotButton="0" quotePrefix="0" xfId="0">
      <alignment horizontal="left" vertical="top" wrapText="1"/>
    </xf>
    <xf numFmtId="0" fontId="10" fillId="0" borderId="0" applyAlignment="1" pivotButton="0" quotePrefix="0" xfId="0">
      <alignment horizontal="left" vertical="center" indent="1"/>
    </xf>
    <xf numFmtId="0" fontId="13" fillId="0" borderId="0" applyAlignment="1" pivotButton="0" quotePrefix="0" xfId="0">
      <alignment horizontal="left" vertical="center" indent="1"/>
    </xf>
    <xf numFmtId="0" fontId="14" fillId="2" borderId="0" applyAlignment="1" pivotButton="0" quotePrefix="0" xfId="0">
      <alignment horizontal="center" vertical="center"/>
    </xf>
    <xf numFmtId="0" fontId="15" fillId="2" borderId="0" applyAlignment="1" pivotButton="0" quotePrefix="0" xfId="0">
      <alignment horizontal="left" vertical="center"/>
    </xf>
    <xf numFmtId="0" fontId="16" fillId="0" borderId="0" applyAlignment="1" pivotButton="0" quotePrefix="0" xfId="0">
      <alignment horizontal="left" vertical="center"/>
    </xf>
    <xf numFmtId="0" fontId="4" fillId="0" borderId="0" applyAlignment="1" pivotButton="0" quotePrefix="0" xfId="0">
      <alignment horizontal="left" vertical="center" indent="1"/>
    </xf>
    <xf numFmtId="164" fontId="17" fillId="0" borderId="0" applyAlignment="1" pivotButton="0" quotePrefix="0" xfId="0">
      <alignment horizontal="right" vertical="center"/>
    </xf>
    <xf numFmtId="0" fontId="16" fillId="3" borderId="1" applyAlignment="1" pivotButton="0" quotePrefix="0" xfId="0">
      <alignment horizontal="left" vertical="center"/>
    </xf>
    <xf numFmtId="164" fontId="16" fillId="3" borderId="1" applyAlignment="1" pivotButton="0" quotePrefix="0" xfId="0">
      <alignment horizontal="right" vertical="center"/>
    </xf>
    <xf numFmtId="0" fontId="16" fillId="3" borderId="2" applyAlignment="1" pivotButton="0" quotePrefix="0" xfId="0">
      <alignment horizontal="left" vertical="center"/>
    </xf>
    <xf numFmtId="164" fontId="16" fillId="3" borderId="2" applyAlignment="1" pivotButton="0" quotePrefix="0" xfId="0">
      <alignment horizontal="right" vertical="center"/>
    </xf>
    <xf numFmtId="0" fontId="16" fillId="4" borderId="1" applyAlignment="1" pivotButton="0" quotePrefix="0" xfId="0">
      <alignment horizontal="center" vertical="center"/>
    </xf>
    <xf numFmtId="0" fontId="16" fillId="0" borderId="0" pivotButton="0" quotePrefix="0" xfId="0"/>
    <xf numFmtId="165" fontId="18" fillId="0" borderId="0" applyAlignment="1" pivotButton="0" quotePrefix="0" xfId="0">
      <alignment horizontal="right" vertical="center"/>
    </xf>
    <xf numFmtId="165" fontId="16" fillId="3" borderId="1" applyAlignment="1" pivotButton="0" quotePrefix="0" xfId="0">
      <alignment horizontal="right" vertical="center"/>
    </xf>
  </cellXfs>
  <cellStyles count="1">
    <cellStyle name="Normal" xfId="0" builtinId="0" hidden="0"/>
  </cellStyles>
  <dxfs count="1">
    <dxf>
      <font>
        <b val="1"/>
        <color rgb="00B91C1C"/>
      </font>
      <fill>
        <patternFill patternType="solid">
          <fgColor rgb="00FEE2E2"/>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styles" Target="styles.xml" Id="rId5"/><Relationship Type="http://schemas.openxmlformats.org/officeDocument/2006/relationships/theme" Target="theme/theme1.xml" Id="rId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evers.no/prosjekter/finansielle-maler/" TargetMode="External" Id="rId1"/></Relationships>
</file>

<file path=xl/worksheets/sheet1.xml><?xml version="1.0" encoding="utf-8"?>
<worksheet xmlns="http://schemas.openxmlformats.org/spreadsheetml/2006/main">
  <sheetPr>
    <outlinePr summaryBelow="1" summaryRight="1"/>
    <pageSetUpPr/>
  </sheetPr>
  <dimension ref="B2:J26"/>
  <sheetViews>
    <sheetView showGridLines="0" zoomScale="110" workbookViewId="0">
      <selection activeCell="A1" sqref="A1"/>
    </sheetView>
  </sheetViews>
  <sheetFormatPr baseColWidth="8" defaultRowHeight="15"/>
  <cols>
    <col width="4" customWidth="1" min="1" max="1"/>
    <col width="12" customWidth="1" min="2" max="2"/>
    <col width="12" customWidth="1" min="3" max="3"/>
    <col width="12" customWidth="1" min="4" max="4"/>
    <col width="12" customWidth="1" min="5" max="5"/>
    <col width="12" customWidth="1" min="6" max="6"/>
    <col width="12" customWidth="1" min="7" max="7"/>
    <col width="12" customWidth="1" min="8" max="8"/>
    <col width="12" customWidth="1" min="9" max="9"/>
    <col width="12" customWidth="1" min="10" max="10"/>
  </cols>
  <sheetData>
    <row r="2">
      <c r="B2" s="1" t="inlineStr">
        <is>
          <t>V.</t>
        </is>
      </c>
    </row>
    <row r="5" ht="28" customHeight="1">
      <c r="B5" s="2" t="inlineStr">
        <is>
          <t>Balanse</t>
        </is>
      </c>
    </row>
    <row r="6"/>
    <row r="7" ht="22" customHeight="1">
      <c r="B7" s="3" t="inlineStr">
        <is>
          <t>Balance Sheet</t>
        </is>
      </c>
    </row>
    <row r="9">
      <c r="B9" s="4" t="inlineStr">
        <is>
          <t>IFRS-aktig oppdeling · 5 år historikk + 3 år prognose · MNOK</t>
        </is>
      </c>
    </row>
    <row r="12">
      <c r="B12" s="5" t="inlineStr">
        <is>
          <t>Balanse med eiendeler, gjeld og egenkapital. Inkluderer arbeidskapital, leieforpliktelse (IFRS 16), goodwill og utsatt skatt. Automatisk balansesjekk.
Balance sheet with assets, liabilities and equity. Includes working capital, lease liability (IFRS 16), goodwill and deferred tax. Automatic balance-check.</t>
        </is>
      </c>
    </row>
    <row r="13"/>
    <row r="14"/>
    <row r="15"/>
    <row r="16"/>
    <row r="17"/>
    <row r="18"/>
    <row r="22">
      <c r="B22" s="6" t="inlineStr">
        <is>
          <t>Bygd av Valiant Evers</t>
        </is>
      </c>
    </row>
    <row r="23">
      <c r="B23" s="7" t="inlineStr">
        <is>
          <t>evers.no/prosjekter/finansielle-maler/</t>
        </is>
      </c>
    </row>
    <row r="25">
      <c r="B25" s="8" t="inlineStr">
        <is>
          <t>Generert 2026-05-28</t>
        </is>
      </c>
    </row>
    <row r="26">
      <c r="B26" s="9" t="inlineStr">
        <is>
          <t>Fil: balanse.xlsx</t>
        </is>
      </c>
    </row>
  </sheetData>
  <mergeCells count="4">
    <mergeCell ref="B5:J6"/>
    <mergeCell ref="B7:J7"/>
    <mergeCell ref="B9:J9"/>
    <mergeCell ref="B12:J18"/>
  </mergeCells>
  <hyperlinks>
    <hyperlink xmlns:r="http://schemas.openxmlformats.org/officeDocument/2006/relationships" ref="B23" r:id="rId1"/>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B2:B14"/>
  <sheetViews>
    <sheetView showGridLines="0" workbookViewId="0">
      <selection activeCell="A1" sqref="A1"/>
    </sheetView>
  </sheetViews>
  <sheetFormatPr baseColWidth="8" defaultRowHeight="15"/>
  <cols>
    <col width="3" customWidth="1" min="1" max="1"/>
    <col width="110" customWidth="1" min="2" max="2"/>
  </cols>
  <sheetData>
    <row r="2">
      <c r="B2" s="10" t="inlineStr">
        <is>
          <t>Om denne modellen · About this model</t>
        </is>
      </c>
    </row>
    <row r="4">
      <c r="B4" s="11" t="inlineStr">
        <is>
          <t>Norsk</t>
        </is>
      </c>
    </row>
    <row r="5" ht="78" customHeight="1">
      <c r="B5" s="12" t="inlineStr">
        <is>
          <t>Balanse i IFRS-aktig format med immaterielle eiendeler, varige driftsmidler, leieforpliktelse (IFRS 16), arbeidskapital og rentebærende gjeld. Balansesjekk i nederste rad — grønn hvis OK, rød hvis ute av balanse. Common-Size-fanen viser alt som % av totale eiendeler.</t>
        </is>
      </c>
    </row>
    <row r="7">
      <c r="B7" s="11" t="inlineStr">
        <is>
          <t>English</t>
        </is>
      </c>
    </row>
    <row r="8" ht="78" customHeight="1">
      <c r="B8" s="12" t="inlineStr">
        <is>
          <t>Balance sheet in IFRS-style with intangibles, PP&amp;E, lease liability (IFRS 16), working capital and interest-bearing debt. Balance-check in the bottom row — green if OK, red if out of balance. Common-Size tab shows everything as % of total assets.</t>
        </is>
      </c>
    </row>
    <row r="10">
      <c r="B10" s="11" t="inlineStr">
        <is>
          <t>Oppskrift · Recipe</t>
        </is>
      </c>
    </row>
    <row r="11" ht="18" customHeight="1">
      <c r="B11" s="13" t="inlineStr">
        <is>
          <t>• Endre input-celler (blå) for hver post per år i Balance Sheet-fanen</t>
        </is>
      </c>
    </row>
    <row r="12" ht="18" customHeight="1">
      <c r="B12" s="13" t="inlineStr">
        <is>
          <t>• Forecast bygges fra hardkodede tall (kolonne G:I) — kan kobles til IS hvis ønsket</t>
        </is>
      </c>
    </row>
    <row r="13" ht="18" customHeight="1">
      <c r="B13" s="13" t="inlineStr">
        <is>
          <t>• Balansesjekk-raden flagger automatisk om SUM EIENDELER ≠ SUM EK&amp;GJELD</t>
        </is>
      </c>
    </row>
    <row r="14" ht="18" customHeight="1">
      <c r="B14" s="13" t="inlineStr">
        <is>
          <t>• Common-Size-fanen er rene formler — du trenger ikke gjøre noe der</t>
        </is>
      </c>
    </row>
  </sheetData>
  <pageMargins left="0.75" right="0.75" top="1" bottom="1" header="0.5" footer="0.5"/>
</worksheet>
</file>

<file path=xl/worksheets/sheet3.xml><?xml version="1.0" encoding="utf-8"?>
<worksheet xmlns="http://schemas.openxmlformats.org/spreadsheetml/2006/main">
  <sheetPr>
    <outlinePr summaryBelow="1" summaryRight="1"/>
    <pageSetUpPr/>
  </sheetPr>
  <dimension ref="A1:I54"/>
  <sheetViews>
    <sheetView showGridLines="0" workbookViewId="0">
      <pane xSplit="1" ySplit="4" topLeftCell="B5" activePane="bottomRight" state="frozen"/>
      <selection pane="topRight"/>
      <selection pane="bottomLeft"/>
      <selection pane="bottomRight" activeCell="A1" sqref="A1"/>
    </sheetView>
  </sheetViews>
  <sheetFormatPr baseColWidth="8" defaultRowHeight="15"/>
  <cols>
    <col width="56" customWidth="1" min="1" max="1"/>
    <col width="12" customWidth="1" min="2" max="2"/>
    <col width="12" customWidth="1" min="3" max="3"/>
    <col width="12" customWidth="1" min="4" max="4"/>
    <col width="12" customWidth="1" min="5" max="5"/>
    <col width="12" customWidth="1" min="6" max="6"/>
    <col width="12" customWidth="1" min="7" max="7"/>
    <col width="12" customWidth="1" min="8" max="8"/>
    <col width="12" customWidth="1" min="9" max="9"/>
  </cols>
  <sheetData>
    <row r="1" ht="26" customHeight="1">
      <c r="A1" s="14" t="inlineStr">
        <is>
          <t>Balanse · Balance Sheet</t>
        </is>
      </c>
    </row>
    <row r="2">
      <c r="A2" s="15" t="inlineStr">
        <is>
          <t>Integrert energi (sample) · MNOK</t>
        </is>
      </c>
    </row>
    <row r="4" ht="20" customHeight="1">
      <c r="B4" s="16" t="inlineStr">
        <is>
          <t>FY2020</t>
        </is>
      </c>
      <c r="C4" s="16" t="inlineStr">
        <is>
          <t>FY2021</t>
        </is>
      </c>
      <c r="D4" s="16" t="inlineStr">
        <is>
          <t>FY2022</t>
        </is>
      </c>
      <c r="E4" s="16" t="inlineStr">
        <is>
          <t>FY2023</t>
        </is>
      </c>
      <c r="F4" s="16" t="inlineStr">
        <is>
          <t>FY2024</t>
        </is>
      </c>
      <c r="G4" s="16" t="inlineStr">
        <is>
          <t>FY2025E</t>
        </is>
      </c>
      <c r="H4" s="16" t="inlineStr">
        <is>
          <t>FY2026E</t>
        </is>
      </c>
      <c r="I4" s="16" t="inlineStr">
        <is>
          <t>FY2027E</t>
        </is>
      </c>
    </row>
    <row r="5" ht="19" customHeight="1">
      <c r="A5" s="17" t="inlineStr">
        <is>
          <t>EIENDELER / ASSETS</t>
        </is>
      </c>
      <c r="B5" s="17" t="n"/>
      <c r="C5" s="17" t="n"/>
      <c r="D5" s="17" t="n"/>
      <c r="E5" s="17" t="n"/>
      <c r="F5" s="17" t="n"/>
      <c r="G5" s="17" t="n"/>
      <c r="H5" s="17" t="n"/>
      <c r="I5" s="17" t="n"/>
    </row>
    <row r="6">
      <c r="A6" s="18" t="inlineStr">
        <is>
          <t>Anleggsmidler / Non-current assets</t>
        </is>
      </c>
    </row>
    <row r="7">
      <c r="A7" s="19" t="inlineStr">
        <is>
          <t xml:space="preserve">  Goodwill / Goodwill</t>
        </is>
      </c>
      <c r="B7" s="20" t="n">
        <v>22000</v>
      </c>
      <c r="C7" s="20" t="n">
        <v>22500</v>
      </c>
      <c r="D7" s="20" t="n">
        <v>23800</v>
      </c>
      <c r="E7" s="20" t="n">
        <v>24200</v>
      </c>
      <c r="F7" s="20" t="n">
        <v>24500</v>
      </c>
      <c r="G7" s="20" t="n">
        <v>24500</v>
      </c>
      <c r="H7" s="20" t="n">
        <v>24500</v>
      </c>
      <c r="I7" s="20" t="n">
        <v>24500</v>
      </c>
    </row>
    <row r="8">
      <c r="A8" s="19" t="inlineStr">
        <is>
          <t xml:space="preserve">  Andre immaterielle / Other intangibles</t>
        </is>
      </c>
      <c r="B8" s="20" t="n">
        <v>18000</v>
      </c>
      <c r="C8" s="20" t="n">
        <v>17500</v>
      </c>
      <c r="D8" s="20" t="n">
        <v>19200</v>
      </c>
      <c r="E8" s="20" t="n">
        <v>19800</v>
      </c>
      <c r="F8" s="20" t="n">
        <v>20500</v>
      </c>
      <c r="G8" s="20" t="n">
        <v>20800</v>
      </c>
      <c r="H8" s="20" t="n">
        <v>21200</v>
      </c>
      <c r="I8" s="20" t="n">
        <v>21500</v>
      </c>
    </row>
    <row r="9">
      <c r="A9" s="19" t="inlineStr">
        <is>
          <t xml:space="preserve">  Varige driftsmidler / Property, plant &amp; equipment</t>
        </is>
      </c>
      <c r="B9" s="20" t="n">
        <v>620000</v>
      </c>
      <c r="C9" s="20" t="n">
        <v>645000</v>
      </c>
      <c r="D9" s="20" t="n">
        <v>685000</v>
      </c>
      <c r="E9" s="20" t="n">
        <v>712000</v>
      </c>
      <c r="F9" s="20" t="n">
        <v>738000</v>
      </c>
      <c r="G9" s="20" t="n">
        <v>760000</v>
      </c>
      <c r="H9" s="20" t="n">
        <v>782000</v>
      </c>
      <c r="I9" s="20" t="n">
        <v>805000</v>
      </c>
    </row>
    <row r="10">
      <c r="A10" s="19" t="inlineStr">
        <is>
          <t xml:space="preserve">  Bruksrettighet / Right-of-use assets (IFRS 16)</t>
        </is>
      </c>
      <c r="B10" s="20" t="n">
        <v>28000</v>
      </c>
      <c r="C10" s="20" t="n">
        <v>30200</v>
      </c>
      <c r="D10" s="20" t="n">
        <v>32500</v>
      </c>
      <c r="E10" s="20" t="n">
        <v>33800</v>
      </c>
      <c r="F10" s="20" t="n">
        <v>35200</v>
      </c>
      <c r="G10" s="20" t="n">
        <v>36500</v>
      </c>
      <c r="H10" s="20" t="n">
        <v>37800</v>
      </c>
      <c r="I10" s="20" t="n">
        <v>39200</v>
      </c>
    </row>
    <row r="11">
      <c r="A11" s="19" t="inlineStr">
        <is>
          <t xml:space="preserve">  Investeringer i tilknyttede / Investments in associates</t>
        </is>
      </c>
      <c r="B11" s="20" t="n">
        <v>42000</v>
      </c>
      <c r="C11" s="20" t="n">
        <v>44500</v>
      </c>
      <c r="D11" s="20" t="n">
        <v>47800</v>
      </c>
      <c r="E11" s="20" t="n">
        <v>49200</v>
      </c>
      <c r="F11" s="20" t="n">
        <v>50500</v>
      </c>
      <c r="G11" s="20" t="n">
        <v>52000</v>
      </c>
      <c r="H11" s="20" t="n">
        <v>53500</v>
      </c>
      <c r="I11" s="20" t="n">
        <v>55000</v>
      </c>
    </row>
    <row r="12">
      <c r="A12" s="19" t="inlineStr">
        <is>
          <t xml:space="preserve">  Andre langsiktige fordringer / Other non-current receivables</t>
        </is>
      </c>
      <c r="B12" s="20" t="n">
        <v>12000</v>
      </c>
      <c r="C12" s="20" t="n">
        <v>13500</v>
      </c>
      <c r="D12" s="20" t="n">
        <v>14200</v>
      </c>
      <c r="E12" s="20" t="n">
        <v>15800</v>
      </c>
      <c r="F12" s="20" t="n">
        <v>16500</v>
      </c>
      <c r="G12" s="20" t="n">
        <v>17000</v>
      </c>
      <c r="H12" s="20" t="n">
        <v>17500</v>
      </c>
      <c r="I12" s="20" t="n">
        <v>18000</v>
      </c>
    </row>
    <row r="13">
      <c r="A13" s="19" t="inlineStr">
        <is>
          <t xml:space="preserve">  Utsatt skattefordel / Deferred tax asset</t>
        </is>
      </c>
      <c r="B13" s="20" t="n">
        <v>8500</v>
      </c>
      <c r="C13" s="20" t="n">
        <v>9200</v>
      </c>
      <c r="D13" s="20" t="n">
        <v>7800</v>
      </c>
      <c r="E13" s="20" t="n">
        <v>8500</v>
      </c>
      <c r="F13" s="20" t="n">
        <v>9000</v>
      </c>
      <c r="G13" s="20" t="n">
        <v>9000</v>
      </c>
      <c r="H13" s="20" t="n">
        <v>9000</v>
      </c>
      <c r="I13" s="20" t="n">
        <v>9000</v>
      </c>
    </row>
    <row r="14">
      <c r="A14" s="21" t="inlineStr">
        <is>
          <t>Sum anleggsmidler / Total non-current assets</t>
        </is>
      </c>
      <c r="B14" s="22">
        <f>SUM(B7:B13)</f>
        <v/>
      </c>
      <c r="C14" s="22">
        <f>SUM(C7:C13)</f>
        <v/>
      </c>
      <c r="D14" s="22">
        <f>SUM(D7:D13)</f>
        <v/>
      </c>
      <c r="E14" s="22">
        <f>SUM(E7:E13)</f>
        <v/>
      </c>
      <c r="F14" s="22">
        <f>SUM(F7:F13)</f>
        <v/>
      </c>
      <c r="G14" s="22">
        <f>SUM(G7:G13)</f>
        <v/>
      </c>
      <c r="H14" s="22">
        <f>SUM(H7:H13)</f>
        <v/>
      </c>
      <c r="I14" s="22">
        <f>SUM(I7:I13)</f>
        <v/>
      </c>
    </row>
    <row r="15">
      <c r="A15" t="inlineStr"/>
    </row>
    <row r="16">
      <c r="A16" s="18" t="inlineStr">
        <is>
          <t>Omløpsmidler / Current assets</t>
        </is>
      </c>
    </row>
    <row r="17">
      <c r="A17" s="19" t="inlineStr">
        <is>
          <t xml:space="preserve">  Varelager / Inventories</t>
        </is>
      </c>
      <c r="B17" s="20" t="n">
        <v>38000</v>
      </c>
      <c r="C17" s="20" t="n">
        <v>42000</v>
      </c>
      <c r="D17" s="20" t="n">
        <v>58000</v>
      </c>
      <c r="E17" s="20" t="n">
        <v>52000</v>
      </c>
      <c r="F17" s="20" t="n">
        <v>48000</v>
      </c>
      <c r="G17" s="20" t="n">
        <v>50000</v>
      </c>
      <c r="H17" s="20" t="n">
        <v>52000</v>
      </c>
      <c r="I17" s="20" t="n">
        <v>54000</v>
      </c>
    </row>
    <row r="18">
      <c r="A18" s="19" t="inlineStr">
        <is>
          <t xml:space="preserve">  Kundefordringer / Trade receivables</t>
        </is>
      </c>
      <c r="B18" s="20" t="n">
        <v>98000</v>
      </c>
      <c r="C18" s="20" t="n">
        <v>115000</v>
      </c>
      <c r="D18" s="20" t="n">
        <v>168000</v>
      </c>
      <c r="E18" s="20" t="n">
        <v>145000</v>
      </c>
      <c r="F18" s="20" t="n">
        <v>138000</v>
      </c>
      <c r="G18" s="20" t="n">
        <v>142000</v>
      </c>
      <c r="H18" s="20" t="n">
        <v>148000</v>
      </c>
      <c r="I18" s="20" t="n">
        <v>154000</v>
      </c>
    </row>
    <row r="19">
      <c r="A19" s="19" t="inlineStr">
        <is>
          <t xml:space="preserve">  Andre kortsiktige fordringer / Other current receivables</t>
        </is>
      </c>
      <c r="B19" s="20" t="n">
        <v>22000</v>
      </c>
      <c r="C19" s="20" t="n">
        <v>25000</v>
      </c>
      <c r="D19" s="20" t="n">
        <v>32000</v>
      </c>
      <c r="E19" s="20" t="n">
        <v>28000</v>
      </c>
      <c r="F19" s="20" t="n">
        <v>26000</v>
      </c>
      <c r="G19" s="20" t="n">
        <v>27000</v>
      </c>
      <c r="H19" s="20" t="n">
        <v>28000</v>
      </c>
      <c r="I19" s="20" t="n">
        <v>29000</v>
      </c>
    </row>
    <row r="20">
      <c r="A20" s="19" t="inlineStr">
        <is>
          <t xml:space="preserve">  Kontanter og kontantekvivalenter / Cash &amp; equivalents</t>
        </is>
      </c>
      <c r="B20" s="20" t="n">
        <v>85000</v>
      </c>
      <c r="C20" s="20" t="n">
        <v>92000</v>
      </c>
      <c r="D20" s="20" t="n">
        <v>145000</v>
      </c>
      <c r="E20" s="20" t="n">
        <v>168000</v>
      </c>
      <c r="F20" s="20" t="n">
        <v>182000</v>
      </c>
      <c r="G20" s="20" t="n">
        <v>195000</v>
      </c>
      <c r="H20" s="20" t="n">
        <v>210000</v>
      </c>
      <c r="I20" s="20" t="n">
        <v>225000</v>
      </c>
    </row>
    <row r="21">
      <c r="A21" s="21" t="inlineStr">
        <is>
          <t>Sum omløpsmidler / Total current assets</t>
        </is>
      </c>
      <c r="B21" s="22">
        <f>SUM(B18:B21)</f>
        <v/>
      </c>
      <c r="C21" s="22">
        <f>SUM(C18:C21)</f>
        <v/>
      </c>
      <c r="D21" s="22">
        <f>SUM(D18:D21)</f>
        <v/>
      </c>
      <c r="E21" s="22">
        <f>SUM(E18:E21)</f>
        <v/>
      </c>
      <c r="F21" s="22">
        <f>SUM(F18:F21)</f>
        <v/>
      </c>
      <c r="G21" s="22">
        <f>SUM(G18:G21)</f>
        <v/>
      </c>
      <c r="H21" s="22">
        <f>SUM(H18:H21)</f>
        <v/>
      </c>
      <c r="I21" s="22">
        <f>SUM(I18:I21)</f>
        <v/>
      </c>
    </row>
    <row r="22">
      <c r="A22" t="inlineStr"/>
    </row>
    <row r="23">
      <c r="A23" s="23" t="inlineStr">
        <is>
          <t>SUM EIENDELER / TOTAL ASSETS</t>
        </is>
      </c>
      <c r="B23" s="24">
        <f>B14+B22</f>
        <v/>
      </c>
      <c r="C23" s="24">
        <f>C14+C22</f>
        <v/>
      </c>
      <c r="D23" s="24">
        <f>D14+D22</f>
        <v/>
      </c>
      <c r="E23" s="24">
        <f>E14+E22</f>
        <v/>
      </c>
      <c r="F23" s="24">
        <f>F14+F22</f>
        <v/>
      </c>
      <c r="G23" s="24">
        <f>G14+G22</f>
        <v/>
      </c>
      <c r="H23" s="24">
        <f>H14+H22</f>
        <v/>
      </c>
      <c r="I23" s="24">
        <f>I14+I22</f>
        <v/>
      </c>
    </row>
    <row r="24">
      <c r="A24" t="inlineStr"/>
    </row>
    <row r="25" ht="19" customHeight="1">
      <c r="A25" s="17" t="inlineStr">
        <is>
          <t>EGENKAPITAL OG GJELD / EQUITY &amp; LIABILITIES</t>
        </is>
      </c>
      <c r="B25" s="17" t="n"/>
      <c r="C25" s="17" t="n"/>
      <c r="D25" s="17" t="n"/>
      <c r="E25" s="17" t="n"/>
      <c r="F25" s="17" t="n"/>
      <c r="G25" s="17" t="n"/>
      <c r="H25" s="17" t="n"/>
      <c r="I25" s="17" t="n"/>
    </row>
    <row r="26">
      <c r="A26" s="18" t="inlineStr">
        <is>
          <t>Egenkapital / Equity</t>
        </is>
      </c>
    </row>
    <row r="27">
      <c r="A27" s="19" t="inlineStr">
        <is>
          <t xml:space="preserve">  Aksjekapital / Share capital</t>
        </is>
      </c>
      <c r="B27" s="20" t="n">
        <v>7800</v>
      </c>
      <c r="C27" s="20" t="n">
        <v>7800</v>
      </c>
      <c r="D27" s="20" t="n">
        <v>7800</v>
      </c>
      <c r="E27" s="20" t="n">
        <v>7800</v>
      </c>
      <c r="F27" s="20" t="n">
        <v>7800</v>
      </c>
      <c r="G27" s="20" t="n">
        <v>7800</v>
      </c>
      <c r="H27" s="20" t="n">
        <v>7800</v>
      </c>
      <c r="I27" s="20" t="n">
        <v>7800</v>
      </c>
    </row>
    <row r="28">
      <c r="A28" s="19" t="inlineStr">
        <is>
          <t xml:space="preserve">  Overkurs / Share premium</t>
        </is>
      </c>
      <c r="B28" s="20" t="n">
        <v>42000</v>
      </c>
      <c r="C28" s="20" t="n">
        <v>42000</v>
      </c>
      <c r="D28" s="20" t="n">
        <v>42000</v>
      </c>
      <c r="E28" s="20" t="n">
        <v>42000</v>
      </c>
      <c r="F28" s="20" t="n">
        <v>42000</v>
      </c>
      <c r="G28" s="20" t="n">
        <v>42000</v>
      </c>
      <c r="H28" s="20" t="n">
        <v>42000</v>
      </c>
      <c r="I28" s="20" t="n">
        <v>42000</v>
      </c>
    </row>
    <row r="29">
      <c r="A29" s="19" t="inlineStr">
        <is>
          <t xml:space="preserve">  Annen egenkapital / Other equity</t>
        </is>
      </c>
      <c r="B29" s="20" t="n">
        <v>426200</v>
      </c>
      <c r="C29" s="20" t="n">
        <v>451300</v>
      </c>
      <c r="D29" s="20" t="n">
        <v>526200</v>
      </c>
      <c r="E29" s="20" t="n">
        <v>597500</v>
      </c>
      <c r="F29" s="20" t="n">
        <v>651400</v>
      </c>
      <c r="G29" s="20" t="n">
        <v>693900</v>
      </c>
      <c r="H29" s="20" t="n">
        <v>741500</v>
      </c>
      <c r="I29" s="20" t="n">
        <v>789100</v>
      </c>
    </row>
    <row r="30">
      <c r="A30" s="19" t="inlineStr">
        <is>
          <t xml:space="preserve">  Minoritetsinteresser / Non-controlling interests</t>
        </is>
      </c>
      <c r="B30" s="20" t="n">
        <v>8500</v>
      </c>
      <c r="C30" s="20" t="n">
        <v>9200</v>
      </c>
      <c r="D30" s="20" t="n">
        <v>11500</v>
      </c>
      <c r="E30" s="20" t="n">
        <v>12800</v>
      </c>
      <c r="F30" s="20" t="n">
        <v>13500</v>
      </c>
      <c r="G30" s="20" t="n">
        <v>14000</v>
      </c>
      <c r="H30" s="20" t="n">
        <v>14500</v>
      </c>
      <c r="I30" s="20" t="n">
        <v>15000</v>
      </c>
    </row>
    <row r="31">
      <c r="A31" s="21" t="inlineStr">
        <is>
          <t>Sum egenkapital / Total equity</t>
        </is>
      </c>
      <c r="B31" s="22">
        <f>SUM(B30:B33)</f>
        <v/>
      </c>
      <c r="C31" s="22">
        <f>SUM(C30:C33)</f>
        <v/>
      </c>
      <c r="D31" s="22">
        <f>SUM(D30:D33)</f>
        <v/>
      </c>
      <c r="E31" s="22">
        <f>SUM(E30:E33)</f>
        <v/>
      </c>
      <c r="F31" s="22">
        <f>SUM(F30:F33)</f>
        <v/>
      </c>
      <c r="G31" s="22">
        <f>SUM(G30:G33)</f>
        <v/>
      </c>
      <c r="H31" s="22">
        <f>SUM(H30:H33)</f>
        <v/>
      </c>
      <c r="I31" s="22">
        <f>SUM(I30:I33)</f>
        <v/>
      </c>
    </row>
    <row r="32">
      <c r="A32" t="inlineStr"/>
    </row>
    <row r="33">
      <c r="A33" s="18" t="inlineStr">
        <is>
          <t>Langsiktig gjeld / Non-current liabilities</t>
        </is>
      </c>
    </row>
    <row r="34">
      <c r="A34" s="19" t="inlineStr">
        <is>
          <t xml:space="preserve">  Langsiktig rentebærende gjeld / Long-term debt</t>
        </is>
      </c>
      <c r="B34" s="20" t="n">
        <v>285000</v>
      </c>
      <c r="C34" s="20" t="n">
        <v>295000</v>
      </c>
      <c r="D34" s="20" t="n">
        <v>312000</v>
      </c>
      <c r="E34" s="20" t="n">
        <v>305000</v>
      </c>
      <c r="F34" s="20" t="n">
        <v>298000</v>
      </c>
      <c r="G34" s="20" t="n">
        <v>290000</v>
      </c>
      <c r="H34" s="20" t="n">
        <v>282000</v>
      </c>
      <c r="I34" s="20" t="n">
        <v>275000</v>
      </c>
    </row>
    <row r="35">
      <c r="A35" s="19" t="inlineStr">
        <is>
          <t xml:space="preserve">  Leasingforpliktelse / Lease liability (IFRS 16)</t>
        </is>
      </c>
      <c r="B35" s="20" t="n">
        <v>24500</v>
      </c>
      <c r="C35" s="20" t="n">
        <v>26200</v>
      </c>
      <c r="D35" s="20" t="n">
        <v>28000</v>
      </c>
      <c r="E35" s="20" t="n">
        <v>29200</v>
      </c>
      <c r="F35" s="20" t="n">
        <v>30500</v>
      </c>
      <c r="G35" s="20" t="n">
        <v>31500</v>
      </c>
      <c r="H35" s="20" t="n">
        <v>32500</v>
      </c>
      <c r="I35" s="20" t="n">
        <v>33500</v>
      </c>
    </row>
    <row r="36">
      <c r="A36" s="19" t="inlineStr">
        <is>
          <t xml:space="preserve">  Pensjonsforpliktelser / Pension obligations</t>
        </is>
      </c>
      <c r="B36" s="20" t="n">
        <v>14500</v>
      </c>
      <c r="C36" s="20" t="n">
        <v>15200</v>
      </c>
      <c r="D36" s="20" t="n">
        <v>13800</v>
      </c>
      <c r="E36" s="20" t="n">
        <v>14500</v>
      </c>
      <c r="F36" s="20" t="n">
        <v>15000</v>
      </c>
      <c r="G36" s="20" t="n">
        <v>15300</v>
      </c>
      <c r="H36" s="20" t="n">
        <v>15600</v>
      </c>
      <c r="I36" s="20" t="n">
        <v>15900</v>
      </c>
    </row>
    <row r="37">
      <c r="A37" s="19" t="inlineStr">
        <is>
          <t xml:space="preserve">  Utsatt skatt / Deferred tax liability</t>
        </is>
      </c>
      <c r="B37" s="20" t="n">
        <v>62000</v>
      </c>
      <c r="C37" s="20" t="n">
        <v>68000</v>
      </c>
      <c r="D37" s="20" t="n">
        <v>88000</v>
      </c>
      <c r="E37" s="20" t="n">
        <v>78000</v>
      </c>
      <c r="F37" s="20" t="n">
        <v>72000</v>
      </c>
      <c r="G37" s="20" t="n">
        <v>75000</v>
      </c>
      <c r="H37" s="20" t="n">
        <v>78000</v>
      </c>
      <c r="I37" s="20" t="n">
        <v>81000</v>
      </c>
    </row>
    <row r="38">
      <c r="A38" s="19" t="inlineStr">
        <is>
          <t xml:space="preserve">  Andre langsiktige forpliktelser / Other non-current liabilities</t>
        </is>
      </c>
      <c r="B38" s="20" t="n">
        <v>8500</v>
      </c>
      <c r="C38" s="20" t="n">
        <v>9200</v>
      </c>
      <c r="D38" s="20" t="n">
        <v>10500</v>
      </c>
      <c r="E38" s="20" t="n">
        <v>11000</v>
      </c>
      <c r="F38" s="20" t="n">
        <v>11500</v>
      </c>
      <c r="G38" s="20" t="n">
        <v>11800</v>
      </c>
      <c r="H38" s="20" t="n">
        <v>12100</v>
      </c>
      <c r="I38" s="20" t="n">
        <v>12400</v>
      </c>
    </row>
    <row r="39">
      <c r="A39" s="21" t="inlineStr">
        <is>
          <t>Sum langsiktig gjeld / Total non-current liabilities</t>
        </is>
      </c>
      <c r="B39" s="22">
        <f>SUM(B37:B41)</f>
        <v/>
      </c>
      <c r="C39" s="22">
        <f>SUM(C37:C41)</f>
        <v/>
      </c>
      <c r="D39" s="22">
        <f>SUM(D37:D41)</f>
        <v/>
      </c>
      <c r="E39" s="22">
        <f>SUM(E37:E41)</f>
        <v/>
      </c>
      <c r="F39" s="22">
        <f>SUM(F37:F41)</f>
        <v/>
      </c>
      <c r="G39" s="22">
        <f>SUM(G37:G41)</f>
        <v/>
      </c>
      <c r="H39" s="22">
        <f>SUM(H37:H41)</f>
        <v/>
      </c>
      <c r="I39" s="22">
        <f>SUM(I37:I41)</f>
        <v/>
      </c>
    </row>
    <row r="40">
      <c r="A40" t="inlineStr"/>
    </row>
    <row r="41">
      <c r="A41" s="18" t="inlineStr">
        <is>
          <t>Kortsiktig gjeld / Current liabilities</t>
        </is>
      </c>
    </row>
    <row r="42">
      <c r="A42" s="19" t="inlineStr">
        <is>
          <t xml:space="preserve">  Kortsiktig rentebærende gjeld / Short-term debt</t>
        </is>
      </c>
      <c r="B42" s="20" t="n">
        <v>22000</v>
      </c>
      <c r="C42" s="20" t="n">
        <v>24000</v>
      </c>
      <c r="D42" s="20" t="n">
        <v>28000</v>
      </c>
      <c r="E42" s="20" t="n">
        <v>26000</v>
      </c>
      <c r="F42" s="20" t="n">
        <v>25000</v>
      </c>
      <c r="G42" s="20" t="n">
        <v>25000</v>
      </c>
      <c r="H42" s="20" t="n">
        <v>25000</v>
      </c>
      <c r="I42" s="20" t="n">
        <v>25000</v>
      </c>
    </row>
    <row r="43">
      <c r="A43" s="19" t="inlineStr">
        <is>
          <t xml:space="preserve">  Leverandørgjeld / Trade payables</t>
        </is>
      </c>
      <c r="B43" s="20" t="n">
        <v>62000</v>
      </c>
      <c r="C43" s="20" t="n">
        <v>72000</v>
      </c>
      <c r="D43" s="20" t="n">
        <v>105000</v>
      </c>
      <c r="E43" s="20" t="n">
        <v>88000</v>
      </c>
      <c r="F43" s="20" t="n">
        <v>82000</v>
      </c>
      <c r="G43" s="20" t="n">
        <v>85000</v>
      </c>
      <c r="H43" s="20" t="n">
        <v>88000</v>
      </c>
      <c r="I43" s="20" t="n">
        <v>91000</v>
      </c>
    </row>
    <row r="44">
      <c r="A44" s="19" t="inlineStr">
        <is>
          <t xml:space="preserve">  Skyldig skatt / Income tax payable</t>
        </is>
      </c>
      <c r="B44" s="20" t="n">
        <v>8500</v>
      </c>
      <c r="C44" s="20" t="n">
        <v>12000</v>
      </c>
      <c r="D44" s="20" t="n">
        <v>32000</v>
      </c>
      <c r="E44" s="20" t="n">
        <v>18000</v>
      </c>
      <c r="F44" s="20" t="n">
        <v>14000</v>
      </c>
      <c r="G44" s="20" t="n">
        <v>16000</v>
      </c>
      <c r="H44" s="20" t="n">
        <v>17000</v>
      </c>
      <c r="I44" s="20" t="n">
        <v>18000</v>
      </c>
    </row>
    <row r="45">
      <c r="A45" s="19" t="inlineStr">
        <is>
          <t xml:space="preserve">  Andre kortsiktige forpliktelser / Other current liabilities</t>
        </is>
      </c>
      <c r="B45" s="20" t="n">
        <v>22000</v>
      </c>
      <c r="C45" s="20" t="n">
        <v>24500</v>
      </c>
      <c r="D45" s="20" t="n">
        <v>28500</v>
      </c>
      <c r="E45" s="20" t="n">
        <v>26500</v>
      </c>
      <c r="F45" s="20" t="n">
        <v>25500</v>
      </c>
      <c r="G45" s="20" t="n">
        <v>26500</v>
      </c>
      <c r="H45" s="20" t="n">
        <v>27500</v>
      </c>
      <c r="I45" s="20" t="n">
        <v>28500</v>
      </c>
    </row>
    <row r="46">
      <c r="A46" s="21" t="inlineStr">
        <is>
          <t>Sum kortsiktig gjeld / Total current liabilities</t>
        </is>
      </c>
      <c r="B46" s="22">
        <f>SUM(B46:B49)</f>
        <v/>
      </c>
      <c r="C46" s="22">
        <f>SUM(C46:C49)</f>
        <v/>
      </c>
      <c r="D46" s="22">
        <f>SUM(D46:D49)</f>
        <v/>
      </c>
      <c r="E46" s="22">
        <f>SUM(E46:E49)</f>
        <v/>
      </c>
      <c r="F46" s="22">
        <f>SUM(F46:F49)</f>
        <v/>
      </c>
      <c r="G46" s="22">
        <f>SUM(G46:G49)</f>
        <v/>
      </c>
      <c r="H46" s="22">
        <f>SUM(H46:H49)</f>
        <v/>
      </c>
      <c r="I46" s="22">
        <f>SUM(I46:I49)</f>
        <v/>
      </c>
    </row>
    <row r="47">
      <c r="A47" t="inlineStr"/>
    </row>
    <row r="48">
      <c r="A48" s="23" t="inlineStr">
        <is>
          <t>SUM EGENKAPITAL OG GJELD / TOTAL EQUITY &amp; LIABILITIES</t>
        </is>
      </c>
      <c r="B48" s="24">
        <f>B34+B42+B50</f>
        <v/>
      </c>
      <c r="C48" s="24">
        <f>C34+C42+C50</f>
        <v/>
      </c>
      <c r="D48" s="24">
        <f>D34+D42+D50</f>
        <v/>
      </c>
      <c r="E48" s="24">
        <f>E34+E42+E50</f>
        <v/>
      </c>
      <c r="F48" s="24">
        <f>F34+F42+F50</f>
        <v/>
      </c>
      <c r="G48" s="24">
        <f>G34+G42+G50</f>
        <v/>
      </c>
      <c r="H48" s="24">
        <f>H34+H42+H50</f>
        <v/>
      </c>
      <c r="I48" s="24">
        <f>I34+I42+I50</f>
        <v/>
      </c>
    </row>
    <row r="49">
      <c r="A49" t="inlineStr"/>
    </row>
    <row r="54">
      <c r="A54" s="18" t="inlineStr">
        <is>
          <t>BALANSE-SJEKK / BALANCE CHECK</t>
        </is>
      </c>
      <c r="B54" s="25">
        <f>IF(ABS(B24-B51)&lt;0.5,"OK","ERR: "&amp;ROUND(B24-B51,0))</f>
        <v/>
      </c>
      <c r="C54" s="25">
        <f>IF(ABS(C24-C51)&lt;0.5,"OK","ERR: "&amp;ROUND(C24-C51,0))</f>
        <v/>
      </c>
      <c r="D54" s="25">
        <f>IF(ABS(D24-D51)&lt;0.5,"OK","ERR: "&amp;ROUND(D24-D51,0))</f>
        <v/>
      </c>
      <c r="E54" s="25">
        <f>IF(ABS(E24-E51)&lt;0.5,"OK","ERR: "&amp;ROUND(E24-E51,0))</f>
        <v/>
      </c>
      <c r="F54" s="25">
        <f>IF(ABS(F24-F51)&lt;0.5,"OK","ERR: "&amp;ROUND(F24-F51,0))</f>
        <v/>
      </c>
      <c r="G54" s="25">
        <f>IF(ABS(G24-G51)&lt;0.5,"OK","ERR: "&amp;ROUND(G24-G51,0))</f>
        <v/>
      </c>
      <c r="H54" s="25">
        <f>IF(ABS(H24-H51)&lt;0.5,"OK","ERR: "&amp;ROUND(H24-H51,0))</f>
        <v/>
      </c>
      <c r="I54" s="25">
        <f>IF(ABS(I24-I51)&lt;0.5,"OK","ERR: "&amp;ROUND(I24-I51,0))</f>
        <v/>
      </c>
    </row>
  </sheetData>
  <mergeCells count="2">
    <mergeCell ref="A1:I1"/>
    <mergeCell ref="A2:I2"/>
  </mergeCells>
  <conditionalFormatting sqref="B54:I54">
    <cfRule type="expression" priority="1" dxfId="0">
      <formula>B54&lt;&gt;"OK"</formula>
    </cfRule>
  </conditionalFormatting>
  <pageMargins left="0.75" right="0.75" top="1" bottom="1" header="0.5" footer="0.5"/>
</worksheet>
</file>

<file path=xl/worksheets/sheet4.xml><?xml version="1.0" encoding="utf-8"?>
<worksheet xmlns="http://schemas.openxmlformats.org/spreadsheetml/2006/main">
  <sheetPr>
    <outlinePr summaryBelow="1" summaryRight="1"/>
    <pageSetUpPr/>
  </sheetPr>
  <dimension ref="A1:I49"/>
  <sheetViews>
    <sheetView showGridLines="0" workbookViewId="0">
      <pane xSplit="1" ySplit="4" topLeftCell="B5" activePane="bottomRight" state="frozen"/>
      <selection pane="topRight"/>
      <selection pane="bottomLeft"/>
      <selection pane="bottomRight" activeCell="A1" sqref="A1"/>
    </sheetView>
  </sheetViews>
  <sheetFormatPr baseColWidth="8" defaultRowHeight="15"/>
  <cols>
    <col width="56" customWidth="1" min="1" max="1"/>
    <col width="12" customWidth="1" min="2" max="2"/>
    <col width="12" customWidth="1" min="3" max="3"/>
    <col width="12" customWidth="1" min="4" max="4"/>
    <col width="12" customWidth="1" min="5" max="5"/>
    <col width="12" customWidth="1" min="6" max="6"/>
    <col width="12" customWidth="1" min="7" max="7"/>
    <col width="12" customWidth="1" min="8" max="8"/>
    <col width="12" customWidth="1" min="9" max="9"/>
  </cols>
  <sheetData>
    <row r="1" ht="26" customHeight="1">
      <c r="A1" s="14" t="inlineStr">
        <is>
          <t>Common-Size balanse · Common-Size Balance Sheet</t>
        </is>
      </c>
    </row>
    <row r="2">
      <c r="A2" s="15" t="inlineStr">
        <is>
          <t>Alle poster som % av totale eiendeler</t>
        </is>
      </c>
    </row>
    <row r="4" ht="20" customHeight="1">
      <c r="B4" s="16" t="inlineStr">
        <is>
          <t>FY2020</t>
        </is>
      </c>
      <c r="C4" s="16" t="inlineStr">
        <is>
          <t>FY2021</t>
        </is>
      </c>
      <c r="D4" s="16" t="inlineStr">
        <is>
          <t>FY2022</t>
        </is>
      </c>
      <c r="E4" s="16" t="inlineStr">
        <is>
          <t>FY2023</t>
        </is>
      </c>
      <c r="F4" s="16" t="inlineStr">
        <is>
          <t>FY2024</t>
        </is>
      </c>
      <c r="G4" s="16" t="inlineStr">
        <is>
          <t>FY2025E</t>
        </is>
      </c>
      <c r="H4" s="16" t="inlineStr">
        <is>
          <t>FY2026E</t>
        </is>
      </c>
      <c r="I4" s="16" t="inlineStr">
        <is>
          <t>FY2027E</t>
        </is>
      </c>
    </row>
    <row r="5" ht="19" customHeight="1">
      <c r="A5" s="17" t="inlineStr">
        <is>
          <t>EIENDELER / ASSETS</t>
        </is>
      </c>
      <c r="B5" s="17" t="n"/>
      <c r="C5" s="17" t="n"/>
      <c r="D5" s="17" t="n"/>
      <c r="E5" s="17" t="n"/>
      <c r="F5" s="17" t="n"/>
      <c r="G5" s="17" t="n"/>
      <c r="H5" s="17" t="n"/>
      <c r="I5" s="17" t="n"/>
    </row>
    <row r="6">
      <c r="A6" s="26" t="inlineStr">
        <is>
          <t>Anleggsmidler / Non-current assets</t>
        </is>
      </c>
    </row>
    <row r="7">
      <c r="A7" s="19" t="inlineStr">
        <is>
          <t xml:space="preserve">  Goodwill / Goodwill</t>
        </is>
      </c>
      <c r="B7" s="27">
        <f>IFERROR('Balance Sheet'!B7/'Balance Sheet'!B24,0)</f>
        <v/>
      </c>
      <c r="C7" s="27">
        <f>IFERROR('Balance Sheet'!C7/'Balance Sheet'!C24,0)</f>
        <v/>
      </c>
      <c r="D7" s="27">
        <f>IFERROR('Balance Sheet'!D7/'Balance Sheet'!D24,0)</f>
        <v/>
      </c>
      <c r="E7" s="27">
        <f>IFERROR('Balance Sheet'!E7/'Balance Sheet'!E24,0)</f>
        <v/>
      </c>
      <c r="F7" s="27">
        <f>IFERROR('Balance Sheet'!F7/'Balance Sheet'!F24,0)</f>
        <v/>
      </c>
      <c r="G7" s="27">
        <f>IFERROR('Balance Sheet'!G7/'Balance Sheet'!G24,0)</f>
        <v/>
      </c>
      <c r="H7" s="27">
        <f>IFERROR('Balance Sheet'!H7/'Balance Sheet'!H24,0)</f>
        <v/>
      </c>
      <c r="I7" s="27">
        <f>IFERROR('Balance Sheet'!I7/'Balance Sheet'!I24,0)</f>
        <v/>
      </c>
    </row>
    <row r="8">
      <c r="A8" s="19" t="inlineStr">
        <is>
          <t xml:space="preserve">  Andre immaterielle / Other intangibles</t>
        </is>
      </c>
      <c r="B8" s="27">
        <f>IFERROR('Balance Sheet'!B8/'Balance Sheet'!B24,0)</f>
        <v/>
      </c>
      <c r="C8" s="27">
        <f>IFERROR('Balance Sheet'!C8/'Balance Sheet'!C24,0)</f>
        <v/>
      </c>
      <c r="D8" s="27">
        <f>IFERROR('Balance Sheet'!D8/'Balance Sheet'!D24,0)</f>
        <v/>
      </c>
      <c r="E8" s="27">
        <f>IFERROR('Balance Sheet'!E8/'Balance Sheet'!E24,0)</f>
        <v/>
      </c>
      <c r="F8" s="27">
        <f>IFERROR('Balance Sheet'!F8/'Balance Sheet'!F24,0)</f>
        <v/>
      </c>
      <c r="G8" s="27">
        <f>IFERROR('Balance Sheet'!G8/'Balance Sheet'!G24,0)</f>
        <v/>
      </c>
      <c r="H8" s="27">
        <f>IFERROR('Balance Sheet'!H8/'Balance Sheet'!H24,0)</f>
        <v/>
      </c>
      <c r="I8" s="27">
        <f>IFERROR('Balance Sheet'!I8/'Balance Sheet'!I24,0)</f>
        <v/>
      </c>
    </row>
    <row r="9">
      <c r="A9" s="19" t="inlineStr">
        <is>
          <t xml:space="preserve">  Varige driftsmidler / Property, plant &amp; equipment</t>
        </is>
      </c>
      <c r="B9" s="27">
        <f>IFERROR('Balance Sheet'!B9/'Balance Sheet'!B24,0)</f>
        <v/>
      </c>
      <c r="C9" s="27">
        <f>IFERROR('Balance Sheet'!C9/'Balance Sheet'!C24,0)</f>
        <v/>
      </c>
      <c r="D9" s="27">
        <f>IFERROR('Balance Sheet'!D9/'Balance Sheet'!D24,0)</f>
        <v/>
      </c>
      <c r="E9" s="27">
        <f>IFERROR('Balance Sheet'!E9/'Balance Sheet'!E24,0)</f>
        <v/>
      </c>
      <c r="F9" s="27">
        <f>IFERROR('Balance Sheet'!F9/'Balance Sheet'!F24,0)</f>
        <v/>
      </c>
      <c r="G9" s="27">
        <f>IFERROR('Balance Sheet'!G9/'Balance Sheet'!G24,0)</f>
        <v/>
      </c>
      <c r="H9" s="27">
        <f>IFERROR('Balance Sheet'!H9/'Balance Sheet'!H24,0)</f>
        <v/>
      </c>
      <c r="I9" s="27">
        <f>IFERROR('Balance Sheet'!I9/'Balance Sheet'!I24,0)</f>
        <v/>
      </c>
    </row>
    <row r="10">
      <c r="A10" s="19" t="inlineStr">
        <is>
          <t xml:space="preserve">  Bruksrettighet / Right-of-use assets (IFRS 16)</t>
        </is>
      </c>
      <c r="B10" s="27">
        <f>IFERROR('Balance Sheet'!B10/'Balance Sheet'!B24,0)</f>
        <v/>
      </c>
      <c r="C10" s="27">
        <f>IFERROR('Balance Sheet'!C10/'Balance Sheet'!C24,0)</f>
        <v/>
      </c>
      <c r="D10" s="27">
        <f>IFERROR('Balance Sheet'!D10/'Balance Sheet'!D24,0)</f>
        <v/>
      </c>
      <c r="E10" s="27">
        <f>IFERROR('Balance Sheet'!E10/'Balance Sheet'!E24,0)</f>
        <v/>
      </c>
      <c r="F10" s="27">
        <f>IFERROR('Balance Sheet'!F10/'Balance Sheet'!F24,0)</f>
        <v/>
      </c>
      <c r="G10" s="27">
        <f>IFERROR('Balance Sheet'!G10/'Balance Sheet'!G24,0)</f>
        <v/>
      </c>
      <c r="H10" s="27">
        <f>IFERROR('Balance Sheet'!H10/'Balance Sheet'!H24,0)</f>
        <v/>
      </c>
      <c r="I10" s="27">
        <f>IFERROR('Balance Sheet'!I10/'Balance Sheet'!I24,0)</f>
        <v/>
      </c>
    </row>
    <row r="11">
      <c r="A11" s="19" t="inlineStr">
        <is>
          <t xml:space="preserve">  Investeringer i tilknyttede / Investments in associates</t>
        </is>
      </c>
      <c r="B11" s="27">
        <f>IFERROR('Balance Sheet'!B11/'Balance Sheet'!B24,0)</f>
        <v/>
      </c>
      <c r="C11" s="27">
        <f>IFERROR('Balance Sheet'!C11/'Balance Sheet'!C24,0)</f>
        <v/>
      </c>
      <c r="D11" s="27">
        <f>IFERROR('Balance Sheet'!D11/'Balance Sheet'!D24,0)</f>
        <v/>
      </c>
      <c r="E11" s="27">
        <f>IFERROR('Balance Sheet'!E11/'Balance Sheet'!E24,0)</f>
        <v/>
      </c>
      <c r="F11" s="27">
        <f>IFERROR('Balance Sheet'!F11/'Balance Sheet'!F24,0)</f>
        <v/>
      </c>
      <c r="G11" s="27">
        <f>IFERROR('Balance Sheet'!G11/'Balance Sheet'!G24,0)</f>
        <v/>
      </c>
      <c r="H11" s="27">
        <f>IFERROR('Balance Sheet'!H11/'Balance Sheet'!H24,0)</f>
        <v/>
      </c>
      <c r="I11" s="27">
        <f>IFERROR('Balance Sheet'!I11/'Balance Sheet'!I24,0)</f>
        <v/>
      </c>
    </row>
    <row r="12">
      <c r="A12" s="19" t="inlineStr">
        <is>
          <t xml:space="preserve">  Andre langsiktige fordringer / Other non-current receivables</t>
        </is>
      </c>
      <c r="B12" s="27">
        <f>IFERROR('Balance Sheet'!B12/'Balance Sheet'!B24,0)</f>
        <v/>
      </c>
      <c r="C12" s="27">
        <f>IFERROR('Balance Sheet'!C12/'Balance Sheet'!C24,0)</f>
        <v/>
      </c>
      <c r="D12" s="27">
        <f>IFERROR('Balance Sheet'!D12/'Balance Sheet'!D24,0)</f>
        <v/>
      </c>
      <c r="E12" s="27">
        <f>IFERROR('Balance Sheet'!E12/'Balance Sheet'!E24,0)</f>
        <v/>
      </c>
      <c r="F12" s="27">
        <f>IFERROR('Balance Sheet'!F12/'Balance Sheet'!F24,0)</f>
        <v/>
      </c>
      <c r="G12" s="27">
        <f>IFERROR('Balance Sheet'!G12/'Balance Sheet'!G24,0)</f>
        <v/>
      </c>
      <c r="H12" s="27">
        <f>IFERROR('Balance Sheet'!H12/'Balance Sheet'!H24,0)</f>
        <v/>
      </c>
      <c r="I12" s="27">
        <f>IFERROR('Balance Sheet'!I12/'Balance Sheet'!I24,0)</f>
        <v/>
      </c>
    </row>
    <row r="13">
      <c r="A13" s="19" t="inlineStr">
        <is>
          <t xml:space="preserve">  Utsatt skattefordel / Deferred tax asset</t>
        </is>
      </c>
      <c r="B13" s="27">
        <f>IFERROR('Balance Sheet'!B13/'Balance Sheet'!B24,0)</f>
        <v/>
      </c>
      <c r="C13" s="27">
        <f>IFERROR('Balance Sheet'!C13/'Balance Sheet'!C24,0)</f>
        <v/>
      </c>
      <c r="D13" s="27">
        <f>IFERROR('Balance Sheet'!D13/'Balance Sheet'!D24,0)</f>
        <v/>
      </c>
      <c r="E13" s="27">
        <f>IFERROR('Balance Sheet'!E13/'Balance Sheet'!E24,0)</f>
        <v/>
      </c>
      <c r="F13" s="27">
        <f>IFERROR('Balance Sheet'!F13/'Balance Sheet'!F24,0)</f>
        <v/>
      </c>
      <c r="G13" s="27">
        <f>IFERROR('Balance Sheet'!G13/'Balance Sheet'!G24,0)</f>
        <v/>
      </c>
      <c r="H13" s="27">
        <f>IFERROR('Balance Sheet'!H13/'Balance Sheet'!H24,0)</f>
        <v/>
      </c>
      <c r="I13" s="27">
        <f>IFERROR('Balance Sheet'!I13/'Balance Sheet'!I24,0)</f>
        <v/>
      </c>
    </row>
    <row r="14">
      <c r="A14" s="21" t="inlineStr">
        <is>
          <t>Sum anleggsmidler / Total non-current assets</t>
        </is>
      </c>
      <c r="B14" s="28">
        <f>IFERROR('Balance Sheet'!B14/'Balance Sheet'!B24,0)</f>
        <v/>
      </c>
      <c r="C14" s="28">
        <f>IFERROR('Balance Sheet'!C14/'Balance Sheet'!C24,0)</f>
        <v/>
      </c>
      <c r="D14" s="28">
        <f>IFERROR('Balance Sheet'!D14/'Balance Sheet'!D24,0)</f>
        <v/>
      </c>
      <c r="E14" s="28">
        <f>IFERROR('Balance Sheet'!E14/'Balance Sheet'!E24,0)</f>
        <v/>
      </c>
      <c r="F14" s="28">
        <f>IFERROR('Balance Sheet'!F14/'Balance Sheet'!F24,0)</f>
        <v/>
      </c>
      <c r="G14" s="28">
        <f>IFERROR('Balance Sheet'!G14/'Balance Sheet'!G24,0)</f>
        <v/>
      </c>
      <c r="H14" s="28">
        <f>IFERROR('Balance Sheet'!H14/'Balance Sheet'!H24,0)</f>
        <v/>
      </c>
      <c r="I14" s="28">
        <f>IFERROR('Balance Sheet'!I14/'Balance Sheet'!I24,0)</f>
        <v/>
      </c>
    </row>
    <row r="15">
      <c r="A15" t="inlineStr"/>
    </row>
    <row r="16">
      <c r="A16" s="26" t="inlineStr">
        <is>
          <t>Omløpsmidler / Current assets</t>
        </is>
      </c>
    </row>
    <row r="17">
      <c r="A17" s="19" t="inlineStr">
        <is>
          <t xml:space="preserve">  Varelager / Inventories</t>
        </is>
      </c>
      <c r="B17" s="27">
        <f>IFERROR('Balance Sheet'!B17/'Balance Sheet'!B24,0)</f>
        <v/>
      </c>
      <c r="C17" s="27">
        <f>IFERROR('Balance Sheet'!C17/'Balance Sheet'!C24,0)</f>
        <v/>
      </c>
      <c r="D17" s="27">
        <f>IFERROR('Balance Sheet'!D17/'Balance Sheet'!D24,0)</f>
        <v/>
      </c>
      <c r="E17" s="27">
        <f>IFERROR('Balance Sheet'!E17/'Balance Sheet'!E24,0)</f>
        <v/>
      </c>
      <c r="F17" s="27">
        <f>IFERROR('Balance Sheet'!F17/'Balance Sheet'!F24,0)</f>
        <v/>
      </c>
      <c r="G17" s="27">
        <f>IFERROR('Balance Sheet'!G17/'Balance Sheet'!G24,0)</f>
        <v/>
      </c>
      <c r="H17" s="27">
        <f>IFERROR('Balance Sheet'!H17/'Balance Sheet'!H24,0)</f>
        <v/>
      </c>
      <c r="I17" s="27">
        <f>IFERROR('Balance Sheet'!I17/'Balance Sheet'!I24,0)</f>
        <v/>
      </c>
    </row>
    <row r="18">
      <c r="A18" s="19" t="inlineStr">
        <is>
          <t xml:space="preserve">  Kundefordringer / Trade receivables</t>
        </is>
      </c>
      <c r="B18" s="27">
        <f>IFERROR('Balance Sheet'!B18/'Balance Sheet'!B24,0)</f>
        <v/>
      </c>
      <c r="C18" s="27">
        <f>IFERROR('Balance Sheet'!C18/'Balance Sheet'!C24,0)</f>
        <v/>
      </c>
      <c r="D18" s="27">
        <f>IFERROR('Balance Sheet'!D18/'Balance Sheet'!D24,0)</f>
        <v/>
      </c>
      <c r="E18" s="27">
        <f>IFERROR('Balance Sheet'!E18/'Balance Sheet'!E24,0)</f>
        <v/>
      </c>
      <c r="F18" s="27">
        <f>IFERROR('Balance Sheet'!F18/'Balance Sheet'!F24,0)</f>
        <v/>
      </c>
      <c r="G18" s="27">
        <f>IFERROR('Balance Sheet'!G18/'Balance Sheet'!G24,0)</f>
        <v/>
      </c>
      <c r="H18" s="27">
        <f>IFERROR('Balance Sheet'!H18/'Balance Sheet'!H24,0)</f>
        <v/>
      </c>
      <c r="I18" s="27">
        <f>IFERROR('Balance Sheet'!I18/'Balance Sheet'!I24,0)</f>
        <v/>
      </c>
    </row>
    <row r="19">
      <c r="A19" s="19" t="inlineStr">
        <is>
          <t xml:space="preserve">  Andre kortsiktige fordringer / Other current receivables</t>
        </is>
      </c>
      <c r="B19" s="27">
        <f>IFERROR('Balance Sheet'!B19/'Balance Sheet'!B24,0)</f>
        <v/>
      </c>
      <c r="C19" s="27">
        <f>IFERROR('Balance Sheet'!C19/'Balance Sheet'!C24,0)</f>
        <v/>
      </c>
      <c r="D19" s="27">
        <f>IFERROR('Balance Sheet'!D19/'Balance Sheet'!D24,0)</f>
        <v/>
      </c>
      <c r="E19" s="27">
        <f>IFERROR('Balance Sheet'!E19/'Balance Sheet'!E24,0)</f>
        <v/>
      </c>
      <c r="F19" s="27">
        <f>IFERROR('Balance Sheet'!F19/'Balance Sheet'!F24,0)</f>
        <v/>
      </c>
      <c r="G19" s="27">
        <f>IFERROR('Balance Sheet'!G19/'Balance Sheet'!G24,0)</f>
        <v/>
      </c>
      <c r="H19" s="27">
        <f>IFERROR('Balance Sheet'!H19/'Balance Sheet'!H24,0)</f>
        <v/>
      </c>
      <c r="I19" s="27">
        <f>IFERROR('Balance Sheet'!I19/'Balance Sheet'!I24,0)</f>
        <v/>
      </c>
    </row>
    <row r="20">
      <c r="A20" s="19" t="inlineStr">
        <is>
          <t xml:space="preserve">  Kontanter og kontantekvivalenter / Cash &amp; equivalents</t>
        </is>
      </c>
      <c r="B20" s="27">
        <f>IFERROR('Balance Sheet'!B20/'Balance Sheet'!B24,0)</f>
        <v/>
      </c>
      <c r="C20" s="27">
        <f>IFERROR('Balance Sheet'!C20/'Balance Sheet'!C24,0)</f>
        <v/>
      </c>
      <c r="D20" s="27">
        <f>IFERROR('Balance Sheet'!D20/'Balance Sheet'!D24,0)</f>
        <v/>
      </c>
      <c r="E20" s="27">
        <f>IFERROR('Balance Sheet'!E20/'Balance Sheet'!E24,0)</f>
        <v/>
      </c>
      <c r="F20" s="27">
        <f>IFERROR('Balance Sheet'!F20/'Balance Sheet'!F24,0)</f>
        <v/>
      </c>
      <c r="G20" s="27">
        <f>IFERROR('Balance Sheet'!G20/'Balance Sheet'!G24,0)</f>
        <v/>
      </c>
      <c r="H20" s="27">
        <f>IFERROR('Balance Sheet'!H20/'Balance Sheet'!H24,0)</f>
        <v/>
      </c>
      <c r="I20" s="27">
        <f>IFERROR('Balance Sheet'!I20/'Balance Sheet'!I24,0)</f>
        <v/>
      </c>
    </row>
    <row r="21">
      <c r="A21" s="21" t="inlineStr">
        <is>
          <t>Sum omløpsmidler / Total current assets</t>
        </is>
      </c>
      <c r="B21" s="28">
        <f>IFERROR('Balance Sheet'!B21/'Balance Sheet'!B24,0)</f>
        <v/>
      </c>
      <c r="C21" s="28">
        <f>IFERROR('Balance Sheet'!C21/'Balance Sheet'!C24,0)</f>
        <v/>
      </c>
      <c r="D21" s="28">
        <f>IFERROR('Balance Sheet'!D21/'Balance Sheet'!D24,0)</f>
        <v/>
      </c>
      <c r="E21" s="28">
        <f>IFERROR('Balance Sheet'!E21/'Balance Sheet'!E24,0)</f>
        <v/>
      </c>
      <c r="F21" s="28">
        <f>IFERROR('Balance Sheet'!F21/'Balance Sheet'!F24,0)</f>
        <v/>
      </c>
      <c r="G21" s="28">
        <f>IFERROR('Balance Sheet'!G21/'Balance Sheet'!G24,0)</f>
        <v/>
      </c>
      <c r="H21" s="28">
        <f>IFERROR('Balance Sheet'!H21/'Balance Sheet'!H24,0)</f>
        <v/>
      </c>
      <c r="I21" s="28">
        <f>IFERROR('Balance Sheet'!I21/'Balance Sheet'!I24,0)</f>
        <v/>
      </c>
    </row>
    <row r="22">
      <c r="A22" t="inlineStr"/>
    </row>
    <row r="23">
      <c r="A23" s="21" t="inlineStr">
        <is>
          <t>SUM EIENDELER / TOTAL ASSETS</t>
        </is>
      </c>
      <c r="B23" s="28">
        <f>IFERROR('Balance Sheet'!B23/'Balance Sheet'!B24,0)</f>
        <v/>
      </c>
      <c r="C23" s="28">
        <f>IFERROR('Balance Sheet'!C23/'Balance Sheet'!C24,0)</f>
        <v/>
      </c>
      <c r="D23" s="28">
        <f>IFERROR('Balance Sheet'!D23/'Balance Sheet'!D24,0)</f>
        <v/>
      </c>
      <c r="E23" s="28">
        <f>IFERROR('Balance Sheet'!E23/'Balance Sheet'!E24,0)</f>
        <v/>
      </c>
      <c r="F23" s="28">
        <f>IFERROR('Balance Sheet'!F23/'Balance Sheet'!F24,0)</f>
        <v/>
      </c>
      <c r="G23" s="28">
        <f>IFERROR('Balance Sheet'!G23/'Balance Sheet'!G24,0)</f>
        <v/>
      </c>
      <c r="H23" s="28">
        <f>IFERROR('Balance Sheet'!H23/'Balance Sheet'!H24,0)</f>
        <v/>
      </c>
      <c r="I23" s="28">
        <f>IFERROR('Balance Sheet'!I23/'Balance Sheet'!I24,0)</f>
        <v/>
      </c>
    </row>
    <row r="24">
      <c r="A24" t="inlineStr"/>
    </row>
    <row r="25" ht="19" customHeight="1">
      <c r="A25" s="17" t="inlineStr">
        <is>
          <t>EGENKAPITAL OG GJELD / EQUITY &amp; LIABILITIES</t>
        </is>
      </c>
      <c r="B25" s="17" t="n"/>
      <c r="C25" s="17" t="n"/>
      <c r="D25" s="17" t="n"/>
      <c r="E25" s="17" t="n"/>
      <c r="F25" s="17" t="n"/>
      <c r="G25" s="17" t="n"/>
      <c r="H25" s="17" t="n"/>
      <c r="I25" s="17" t="n"/>
    </row>
    <row r="26">
      <c r="A26" s="26" t="inlineStr">
        <is>
          <t>Egenkapital / Equity</t>
        </is>
      </c>
    </row>
    <row r="27">
      <c r="A27" s="19" t="inlineStr">
        <is>
          <t xml:space="preserve">  Aksjekapital / Share capital</t>
        </is>
      </c>
      <c r="B27" s="27">
        <f>IFERROR('Balance Sheet'!B27/'Balance Sheet'!B24,0)</f>
        <v/>
      </c>
      <c r="C27" s="27">
        <f>IFERROR('Balance Sheet'!C27/'Balance Sheet'!C24,0)</f>
        <v/>
      </c>
      <c r="D27" s="27">
        <f>IFERROR('Balance Sheet'!D27/'Balance Sheet'!D24,0)</f>
        <v/>
      </c>
      <c r="E27" s="27">
        <f>IFERROR('Balance Sheet'!E27/'Balance Sheet'!E24,0)</f>
        <v/>
      </c>
      <c r="F27" s="27">
        <f>IFERROR('Balance Sheet'!F27/'Balance Sheet'!F24,0)</f>
        <v/>
      </c>
      <c r="G27" s="27">
        <f>IFERROR('Balance Sheet'!G27/'Balance Sheet'!G24,0)</f>
        <v/>
      </c>
      <c r="H27" s="27">
        <f>IFERROR('Balance Sheet'!H27/'Balance Sheet'!H24,0)</f>
        <v/>
      </c>
      <c r="I27" s="27">
        <f>IFERROR('Balance Sheet'!I27/'Balance Sheet'!I24,0)</f>
        <v/>
      </c>
    </row>
    <row r="28">
      <c r="A28" s="19" t="inlineStr">
        <is>
          <t xml:space="preserve">  Overkurs / Share premium</t>
        </is>
      </c>
      <c r="B28" s="27">
        <f>IFERROR('Balance Sheet'!B28/'Balance Sheet'!B24,0)</f>
        <v/>
      </c>
      <c r="C28" s="27">
        <f>IFERROR('Balance Sheet'!C28/'Balance Sheet'!C24,0)</f>
        <v/>
      </c>
      <c r="D28" s="27">
        <f>IFERROR('Balance Sheet'!D28/'Balance Sheet'!D24,0)</f>
        <v/>
      </c>
      <c r="E28" s="27">
        <f>IFERROR('Balance Sheet'!E28/'Balance Sheet'!E24,0)</f>
        <v/>
      </c>
      <c r="F28" s="27">
        <f>IFERROR('Balance Sheet'!F28/'Balance Sheet'!F24,0)</f>
        <v/>
      </c>
      <c r="G28" s="27">
        <f>IFERROR('Balance Sheet'!G28/'Balance Sheet'!G24,0)</f>
        <v/>
      </c>
      <c r="H28" s="27">
        <f>IFERROR('Balance Sheet'!H28/'Balance Sheet'!H24,0)</f>
        <v/>
      </c>
      <c r="I28" s="27">
        <f>IFERROR('Balance Sheet'!I28/'Balance Sheet'!I24,0)</f>
        <v/>
      </c>
    </row>
    <row r="29">
      <c r="A29" s="19" t="inlineStr">
        <is>
          <t xml:space="preserve">  Annen egenkapital / Other equity</t>
        </is>
      </c>
      <c r="B29" s="27">
        <f>IFERROR('Balance Sheet'!B29/'Balance Sheet'!B24,0)</f>
        <v/>
      </c>
      <c r="C29" s="27">
        <f>IFERROR('Balance Sheet'!C29/'Balance Sheet'!C24,0)</f>
        <v/>
      </c>
      <c r="D29" s="27">
        <f>IFERROR('Balance Sheet'!D29/'Balance Sheet'!D24,0)</f>
        <v/>
      </c>
      <c r="E29" s="27">
        <f>IFERROR('Balance Sheet'!E29/'Balance Sheet'!E24,0)</f>
        <v/>
      </c>
      <c r="F29" s="27">
        <f>IFERROR('Balance Sheet'!F29/'Balance Sheet'!F24,0)</f>
        <v/>
      </c>
      <c r="G29" s="27">
        <f>IFERROR('Balance Sheet'!G29/'Balance Sheet'!G24,0)</f>
        <v/>
      </c>
      <c r="H29" s="27">
        <f>IFERROR('Balance Sheet'!H29/'Balance Sheet'!H24,0)</f>
        <v/>
      </c>
      <c r="I29" s="27">
        <f>IFERROR('Balance Sheet'!I29/'Balance Sheet'!I24,0)</f>
        <v/>
      </c>
    </row>
    <row r="30">
      <c r="A30" s="19" t="inlineStr">
        <is>
          <t xml:space="preserve">  Minoritetsinteresser / Non-controlling interests</t>
        </is>
      </c>
      <c r="B30" s="27">
        <f>IFERROR('Balance Sheet'!B30/'Balance Sheet'!B24,0)</f>
        <v/>
      </c>
      <c r="C30" s="27">
        <f>IFERROR('Balance Sheet'!C30/'Balance Sheet'!C24,0)</f>
        <v/>
      </c>
      <c r="D30" s="27">
        <f>IFERROR('Balance Sheet'!D30/'Balance Sheet'!D24,0)</f>
        <v/>
      </c>
      <c r="E30" s="27">
        <f>IFERROR('Balance Sheet'!E30/'Balance Sheet'!E24,0)</f>
        <v/>
      </c>
      <c r="F30" s="27">
        <f>IFERROR('Balance Sheet'!F30/'Balance Sheet'!F24,0)</f>
        <v/>
      </c>
      <c r="G30" s="27">
        <f>IFERROR('Balance Sheet'!G30/'Balance Sheet'!G24,0)</f>
        <v/>
      </c>
      <c r="H30" s="27">
        <f>IFERROR('Balance Sheet'!H30/'Balance Sheet'!H24,0)</f>
        <v/>
      </c>
      <c r="I30" s="27">
        <f>IFERROR('Balance Sheet'!I30/'Balance Sheet'!I24,0)</f>
        <v/>
      </c>
    </row>
    <row r="31">
      <c r="A31" s="21" t="inlineStr">
        <is>
          <t>Sum egenkapital / Total equity</t>
        </is>
      </c>
      <c r="B31" s="28">
        <f>IFERROR('Balance Sheet'!B31/'Balance Sheet'!B24,0)</f>
        <v/>
      </c>
      <c r="C31" s="28">
        <f>IFERROR('Balance Sheet'!C31/'Balance Sheet'!C24,0)</f>
        <v/>
      </c>
      <c r="D31" s="28">
        <f>IFERROR('Balance Sheet'!D31/'Balance Sheet'!D24,0)</f>
        <v/>
      </c>
      <c r="E31" s="28">
        <f>IFERROR('Balance Sheet'!E31/'Balance Sheet'!E24,0)</f>
        <v/>
      </c>
      <c r="F31" s="28">
        <f>IFERROR('Balance Sheet'!F31/'Balance Sheet'!F24,0)</f>
        <v/>
      </c>
      <c r="G31" s="28">
        <f>IFERROR('Balance Sheet'!G31/'Balance Sheet'!G24,0)</f>
        <v/>
      </c>
      <c r="H31" s="28">
        <f>IFERROR('Balance Sheet'!H31/'Balance Sheet'!H24,0)</f>
        <v/>
      </c>
      <c r="I31" s="28">
        <f>IFERROR('Balance Sheet'!I31/'Balance Sheet'!I24,0)</f>
        <v/>
      </c>
    </row>
    <row r="32">
      <c r="A32" t="inlineStr"/>
    </row>
    <row r="33">
      <c r="A33" s="26" t="inlineStr">
        <is>
          <t>Langsiktig gjeld / Non-current liabilities</t>
        </is>
      </c>
    </row>
    <row r="34">
      <c r="A34" s="19" t="inlineStr">
        <is>
          <t xml:space="preserve">  Langsiktig rentebærende gjeld / Long-term debt</t>
        </is>
      </c>
      <c r="B34" s="27">
        <f>IFERROR('Balance Sheet'!B34/'Balance Sheet'!B24,0)</f>
        <v/>
      </c>
      <c r="C34" s="27">
        <f>IFERROR('Balance Sheet'!C34/'Balance Sheet'!C24,0)</f>
        <v/>
      </c>
      <c r="D34" s="27">
        <f>IFERROR('Balance Sheet'!D34/'Balance Sheet'!D24,0)</f>
        <v/>
      </c>
      <c r="E34" s="27">
        <f>IFERROR('Balance Sheet'!E34/'Balance Sheet'!E24,0)</f>
        <v/>
      </c>
      <c r="F34" s="27">
        <f>IFERROR('Balance Sheet'!F34/'Balance Sheet'!F24,0)</f>
        <v/>
      </c>
      <c r="G34" s="27">
        <f>IFERROR('Balance Sheet'!G34/'Balance Sheet'!G24,0)</f>
        <v/>
      </c>
      <c r="H34" s="27">
        <f>IFERROR('Balance Sheet'!H34/'Balance Sheet'!H24,0)</f>
        <v/>
      </c>
      <c r="I34" s="27">
        <f>IFERROR('Balance Sheet'!I34/'Balance Sheet'!I24,0)</f>
        <v/>
      </c>
    </row>
    <row r="35">
      <c r="A35" s="19" t="inlineStr">
        <is>
          <t xml:space="preserve">  Leasingforpliktelse / Lease liability (IFRS 16)</t>
        </is>
      </c>
      <c r="B35" s="27">
        <f>IFERROR('Balance Sheet'!B35/'Balance Sheet'!B24,0)</f>
        <v/>
      </c>
      <c r="C35" s="27">
        <f>IFERROR('Balance Sheet'!C35/'Balance Sheet'!C24,0)</f>
        <v/>
      </c>
      <c r="D35" s="27">
        <f>IFERROR('Balance Sheet'!D35/'Balance Sheet'!D24,0)</f>
        <v/>
      </c>
      <c r="E35" s="27">
        <f>IFERROR('Balance Sheet'!E35/'Balance Sheet'!E24,0)</f>
        <v/>
      </c>
      <c r="F35" s="27">
        <f>IFERROR('Balance Sheet'!F35/'Balance Sheet'!F24,0)</f>
        <v/>
      </c>
      <c r="G35" s="27">
        <f>IFERROR('Balance Sheet'!G35/'Balance Sheet'!G24,0)</f>
        <v/>
      </c>
      <c r="H35" s="27">
        <f>IFERROR('Balance Sheet'!H35/'Balance Sheet'!H24,0)</f>
        <v/>
      </c>
      <c r="I35" s="27">
        <f>IFERROR('Balance Sheet'!I35/'Balance Sheet'!I24,0)</f>
        <v/>
      </c>
    </row>
    <row r="36">
      <c r="A36" s="19" t="inlineStr">
        <is>
          <t xml:space="preserve">  Pensjonsforpliktelser / Pension obligations</t>
        </is>
      </c>
      <c r="B36" s="27">
        <f>IFERROR('Balance Sheet'!B36/'Balance Sheet'!B24,0)</f>
        <v/>
      </c>
      <c r="C36" s="27">
        <f>IFERROR('Balance Sheet'!C36/'Balance Sheet'!C24,0)</f>
        <v/>
      </c>
      <c r="D36" s="27">
        <f>IFERROR('Balance Sheet'!D36/'Balance Sheet'!D24,0)</f>
        <v/>
      </c>
      <c r="E36" s="27">
        <f>IFERROR('Balance Sheet'!E36/'Balance Sheet'!E24,0)</f>
        <v/>
      </c>
      <c r="F36" s="27">
        <f>IFERROR('Balance Sheet'!F36/'Balance Sheet'!F24,0)</f>
        <v/>
      </c>
      <c r="G36" s="27">
        <f>IFERROR('Balance Sheet'!G36/'Balance Sheet'!G24,0)</f>
        <v/>
      </c>
      <c r="H36" s="27">
        <f>IFERROR('Balance Sheet'!H36/'Balance Sheet'!H24,0)</f>
        <v/>
      </c>
      <c r="I36" s="27">
        <f>IFERROR('Balance Sheet'!I36/'Balance Sheet'!I24,0)</f>
        <v/>
      </c>
    </row>
    <row r="37">
      <c r="A37" s="19" t="inlineStr">
        <is>
          <t xml:space="preserve">  Utsatt skatt / Deferred tax liability</t>
        </is>
      </c>
      <c r="B37" s="27">
        <f>IFERROR('Balance Sheet'!B37/'Balance Sheet'!B24,0)</f>
        <v/>
      </c>
      <c r="C37" s="27">
        <f>IFERROR('Balance Sheet'!C37/'Balance Sheet'!C24,0)</f>
        <v/>
      </c>
      <c r="D37" s="27">
        <f>IFERROR('Balance Sheet'!D37/'Balance Sheet'!D24,0)</f>
        <v/>
      </c>
      <c r="E37" s="27">
        <f>IFERROR('Balance Sheet'!E37/'Balance Sheet'!E24,0)</f>
        <v/>
      </c>
      <c r="F37" s="27">
        <f>IFERROR('Balance Sheet'!F37/'Balance Sheet'!F24,0)</f>
        <v/>
      </c>
      <c r="G37" s="27">
        <f>IFERROR('Balance Sheet'!G37/'Balance Sheet'!G24,0)</f>
        <v/>
      </c>
      <c r="H37" s="27">
        <f>IFERROR('Balance Sheet'!H37/'Balance Sheet'!H24,0)</f>
        <v/>
      </c>
      <c r="I37" s="27">
        <f>IFERROR('Balance Sheet'!I37/'Balance Sheet'!I24,0)</f>
        <v/>
      </c>
    </row>
    <row r="38">
      <c r="A38" s="19" t="inlineStr">
        <is>
          <t xml:space="preserve">  Andre langsiktige forpliktelser / Other non-current liabilities</t>
        </is>
      </c>
      <c r="B38" s="27">
        <f>IFERROR('Balance Sheet'!B38/'Balance Sheet'!B24,0)</f>
        <v/>
      </c>
      <c r="C38" s="27">
        <f>IFERROR('Balance Sheet'!C38/'Balance Sheet'!C24,0)</f>
        <v/>
      </c>
      <c r="D38" s="27">
        <f>IFERROR('Balance Sheet'!D38/'Balance Sheet'!D24,0)</f>
        <v/>
      </c>
      <c r="E38" s="27">
        <f>IFERROR('Balance Sheet'!E38/'Balance Sheet'!E24,0)</f>
        <v/>
      </c>
      <c r="F38" s="27">
        <f>IFERROR('Balance Sheet'!F38/'Balance Sheet'!F24,0)</f>
        <v/>
      </c>
      <c r="G38" s="27">
        <f>IFERROR('Balance Sheet'!G38/'Balance Sheet'!G24,0)</f>
        <v/>
      </c>
      <c r="H38" s="27">
        <f>IFERROR('Balance Sheet'!H38/'Balance Sheet'!H24,0)</f>
        <v/>
      </c>
      <c r="I38" s="27">
        <f>IFERROR('Balance Sheet'!I38/'Balance Sheet'!I24,0)</f>
        <v/>
      </c>
    </row>
    <row r="39">
      <c r="A39" s="21" t="inlineStr">
        <is>
          <t>Sum langsiktig gjeld / Total non-current liabilities</t>
        </is>
      </c>
      <c r="B39" s="28">
        <f>IFERROR('Balance Sheet'!B39/'Balance Sheet'!B24,0)</f>
        <v/>
      </c>
      <c r="C39" s="28">
        <f>IFERROR('Balance Sheet'!C39/'Balance Sheet'!C24,0)</f>
        <v/>
      </c>
      <c r="D39" s="28">
        <f>IFERROR('Balance Sheet'!D39/'Balance Sheet'!D24,0)</f>
        <v/>
      </c>
      <c r="E39" s="28">
        <f>IFERROR('Balance Sheet'!E39/'Balance Sheet'!E24,0)</f>
        <v/>
      </c>
      <c r="F39" s="28">
        <f>IFERROR('Balance Sheet'!F39/'Balance Sheet'!F24,0)</f>
        <v/>
      </c>
      <c r="G39" s="28">
        <f>IFERROR('Balance Sheet'!G39/'Balance Sheet'!G24,0)</f>
        <v/>
      </c>
      <c r="H39" s="28">
        <f>IFERROR('Balance Sheet'!H39/'Balance Sheet'!H24,0)</f>
        <v/>
      </c>
      <c r="I39" s="28">
        <f>IFERROR('Balance Sheet'!I39/'Balance Sheet'!I24,0)</f>
        <v/>
      </c>
    </row>
    <row r="40">
      <c r="A40" t="inlineStr"/>
    </row>
    <row r="41">
      <c r="A41" s="26" t="inlineStr">
        <is>
          <t>Kortsiktig gjeld / Current liabilities</t>
        </is>
      </c>
    </row>
    <row r="42">
      <c r="A42" s="19" t="inlineStr">
        <is>
          <t xml:space="preserve">  Kortsiktig rentebærende gjeld / Short-term debt</t>
        </is>
      </c>
      <c r="B42" s="27">
        <f>IFERROR('Balance Sheet'!B42/'Balance Sheet'!B24,0)</f>
        <v/>
      </c>
      <c r="C42" s="27">
        <f>IFERROR('Balance Sheet'!C42/'Balance Sheet'!C24,0)</f>
        <v/>
      </c>
      <c r="D42" s="27">
        <f>IFERROR('Balance Sheet'!D42/'Balance Sheet'!D24,0)</f>
        <v/>
      </c>
      <c r="E42" s="27">
        <f>IFERROR('Balance Sheet'!E42/'Balance Sheet'!E24,0)</f>
        <v/>
      </c>
      <c r="F42" s="27">
        <f>IFERROR('Balance Sheet'!F42/'Balance Sheet'!F24,0)</f>
        <v/>
      </c>
      <c r="G42" s="27">
        <f>IFERROR('Balance Sheet'!G42/'Balance Sheet'!G24,0)</f>
        <v/>
      </c>
      <c r="H42" s="27">
        <f>IFERROR('Balance Sheet'!H42/'Balance Sheet'!H24,0)</f>
        <v/>
      </c>
      <c r="I42" s="27">
        <f>IFERROR('Balance Sheet'!I42/'Balance Sheet'!I24,0)</f>
        <v/>
      </c>
    </row>
    <row r="43">
      <c r="A43" s="19" t="inlineStr">
        <is>
          <t xml:space="preserve">  Leverandørgjeld / Trade payables</t>
        </is>
      </c>
      <c r="B43" s="27">
        <f>IFERROR('Balance Sheet'!B43/'Balance Sheet'!B24,0)</f>
        <v/>
      </c>
      <c r="C43" s="27">
        <f>IFERROR('Balance Sheet'!C43/'Balance Sheet'!C24,0)</f>
        <v/>
      </c>
      <c r="D43" s="27">
        <f>IFERROR('Balance Sheet'!D43/'Balance Sheet'!D24,0)</f>
        <v/>
      </c>
      <c r="E43" s="27">
        <f>IFERROR('Balance Sheet'!E43/'Balance Sheet'!E24,0)</f>
        <v/>
      </c>
      <c r="F43" s="27">
        <f>IFERROR('Balance Sheet'!F43/'Balance Sheet'!F24,0)</f>
        <v/>
      </c>
      <c r="G43" s="27">
        <f>IFERROR('Balance Sheet'!G43/'Balance Sheet'!G24,0)</f>
        <v/>
      </c>
      <c r="H43" s="27">
        <f>IFERROR('Balance Sheet'!H43/'Balance Sheet'!H24,0)</f>
        <v/>
      </c>
      <c r="I43" s="27">
        <f>IFERROR('Balance Sheet'!I43/'Balance Sheet'!I24,0)</f>
        <v/>
      </c>
    </row>
    <row r="44">
      <c r="A44" s="19" t="inlineStr">
        <is>
          <t xml:space="preserve">  Skyldig skatt / Income tax payable</t>
        </is>
      </c>
      <c r="B44" s="27">
        <f>IFERROR('Balance Sheet'!B44/'Balance Sheet'!B24,0)</f>
        <v/>
      </c>
      <c r="C44" s="27">
        <f>IFERROR('Balance Sheet'!C44/'Balance Sheet'!C24,0)</f>
        <v/>
      </c>
      <c r="D44" s="27">
        <f>IFERROR('Balance Sheet'!D44/'Balance Sheet'!D24,0)</f>
        <v/>
      </c>
      <c r="E44" s="27">
        <f>IFERROR('Balance Sheet'!E44/'Balance Sheet'!E24,0)</f>
        <v/>
      </c>
      <c r="F44" s="27">
        <f>IFERROR('Balance Sheet'!F44/'Balance Sheet'!F24,0)</f>
        <v/>
      </c>
      <c r="G44" s="27">
        <f>IFERROR('Balance Sheet'!G44/'Balance Sheet'!G24,0)</f>
        <v/>
      </c>
      <c r="H44" s="27">
        <f>IFERROR('Balance Sheet'!H44/'Balance Sheet'!H24,0)</f>
        <v/>
      </c>
      <c r="I44" s="27">
        <f>IFERROR('Balance Sheet'!I44/'Balance Sheet'!I24,0)</f>
        <v/>
      </c>
    </row>
    <row r="45">
      <c r="A45" s="19" t="inlineStr">
        <is>
          <t xml:space="preserve">  Andre kortsiktige forpliktelser / Other current liabilities</t>
        </is>
      </c>
      <c r="B45" s="27">
        <f>IFERROR('Balance Sheet'!B45/'Balance Sheet'!B24,0)</f>
        <v/>
      </c>
      <c r="C45" s="27">
        <f>IFERROR('Balance Sheet'!C45/'Balance Sheet'!C24,0)</f>
        <v/>
      </c>
      <c r="D45" s="27">
        <f>IFERROR('Balance Sheet'!D45/'Balance Sheet'!D24,0)</f>
        <v/>
      </c>
      <c r="E45" s="27">
        <f>IFERROR('Balance Sheet'!E45/'Balance Sheet'!E24,0)</f>
        <v/>
      </c>
      <c r="F45" s="27">
        <f>IFERROR('Balance Sheet'!F45/'Balance Sheet'!F24,0)</f>
        <v/>
      </c>
      <c r="G45" s="27">
        <f>IFERROR('Balance Sheet'!G45/'Balance Sheet'!G24,0)</f>
        <v/>
      </c>
      <c r="H45" s="27">
        <f>IFERROR('Balance Sheet'!H45/'Balance Sheet'!H24,0)</f>
        <v/>
      </c>
      <c r="I45" s="27">
        <f>IFERROR('Balance Sheet'!I45/'Balance Sheet'!I24,0)</f>
        <v/>
      </c>
    </row>
    <row r="46">
      <c r="A46" s="21" t="inlineStr">
        <is>
          <t>Sum kortsiktig gjeld / Total current liabilities</t>
        </is>
      </c>
      <c r="B46" s="28">
        <f>IFERROR('Balance Sheet'!B46/'Balance Sheet'!B24,0)</f>
        <v/>
      </c>
      <c r="C46" s="28">
        <f>IFERROR('Balance Sheet'!C46/'Balance Sheet'!C24,0)</f>
        <v/>
      </c>
      <c r="D46" s="28">
        <f>IFERROR('Balance Sheet'!D46/'Balance Sheet'!D24,0)</f>
        <v/>
      </c>
      <c r="E46" s="28">
        <f>IFERROR('Balance Sheet'!E46/'Balance Sheet'!E24,0)</f>
        <v/>
      </c>
      <c r="F46" s="28">
        <f>IFERROR('Balance Sheet'!F46/'Balance Sheet'!F24,0)</f>
        <v/>
      </c>
      <c r="G46" s="28">
        <f>IFERROR('Balance Sheet'!G46/'Balance Sheet'!G24,0)</f>
        <v/>
      </c>
      <c r="H46" s="28">
        <f>IFERROR('Balance Sheet'!H46/'Balance Sheet'!H24,0)</f>
        <v/>
      </c>
      <c r="I46" s="28">
        <f>IFERROR('Balance Sheet'!I46/'Balance Sheet'!I24,0)</f>
        <v/>
      </c>
    </row>
    <row r="47">
      <c r="A47" t="inlineStr"/>
    </row>
    <row r="48">
      <c r="A48" s="21" t="inlineStr">
        <is>
          <t>SUM EGENKAPITAL OG GJELD / TOTAL EQUITY &amp; LIABILITIES</t>
        </is>
      </c>
      <c r="B48" s="28">
        <f>IFERROR('Balance Sheet'!B48/'Balance Sheet'!B24,0)</f>
        <v/>
      </c>
      <c r="C48" s="28">
        <f>IFERROR('Balance Sheet'!C48/'Balance Sheet'!C24,0)</f>
        <v/>
      </c>
      <c r="D48" s="28">
        <f>IFERROR('Balance Sheet'!D48/'Balance Sheet'!D24,0)</f>
        <v/>
      </c>
      <c r="E48" s="28">
        <f>IFERROR('Balance Sheet'!E48/'Balance Sheet'!E24,0)</f>
        <v/>
      </c>
      <c r="F48" s="28">
        <f>IFERROR('Balance Sheet'!F48/'Balance Sheet'!F24,0)</f>
        <v/>
      </c>
      <c r="G48" s="28">
        <f>IFERROR('Balance Sheet'!G48/'Balance Sheet'!G24,0)</f>
        <v/>
      </c>
      <c r="H48" s="28">
        <f>IFERROR('Balance Sheet'!H48/'Balance Sheet'!H24,0)</f>
        <v/>
      </c>
      <c r="I48" s="28">
        <f>IFERROR('Balance Sheet'!I48/'Balance Sheet'!I24,0)</f>
        <v/>
      </c>
    </row>
    <row r="49">
      <c r="A49" t="inlineStr"/>
    </row>
  </sheetData>
  <mergeCells count="2">
    <mergeCell ref="A1:I1"/>
    <mergeCell ref="A2:I2"/>
  </mergeCell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2026-05-28T16:50:46Z</dcterms:created>
  <dcterms:modified xmlns:dcterms="http://purl.org/dc/terms/" xmlns:xsi="http://www.w3.org/2001/XMLSchema-instance" xsi:type="dcterms:W3CDTF">2026-05-28T16:50:46Z</dcterms:modified>
</cp:coreProperties>
</file>